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410" windowHeight="8220" tabRatio="746" activeTab="0"/>
  </bookViews>
  <sheets>
    <sheet name="SocietàMasterM" sheetId="1" r:id="rId1"/>
    <sheet name="SocietàMasterF" sheetId="2" r:id="rId2"/>
    <sheet name="ProgettoCross2013Individuale" sheetId="3" r:id="rId3"/>
    <sheet name="ProgettoCross2013Società" sheetId="4" r:id="rId4"/>
    <sheet name="ClassificaIndividualeLecce" sheetId="5" r:id="rId5"/>
    <sheet name="ClassificaSocietàLecce" sheetId="6" r:id="rId6"/>
    <sheet name="ClassificaIndividualeCalimera" sheetId="7" r:id="rId7"/>
    <sheet name="ClassificaSocietàGiovanileCalim" sheetId="8" r:id="rId8"/>
    <sheet name="ClassificaIndividualeUgento" sheetId="9" r:id="rId9"/>
    <sheet name="ClassificaSocietàGiovanileUgent" sheetId="10" r:id="rId10"/>
  </sheets>
  <definedNames>
    <definedName name="petto1">#REF!</definedName>
    <definedName name="PETTO3">#REF!</definedName>
    <definedName name="PETTO5">#REF!</definedName>
  </definedNames>
  <calcPr fullCalcOnLoad="1"/>
</workbook>
</file>

<file path=xl/sharedStrings.xml><?xml version="1.0" encoding="utf-8"?>
<sst xmlns="http://schemas.openxmlformats.org/spreadsheetml/2006/main" count="4965" uniqueCount="679">
  <si>
    <t>Pett.</t>
  </si>
  <si>
    <t>Cat.</t>
  </si>
  <si>
    <t>Cognome</t>
  </si>
  <si>
    <t>Nome</t>
  </si>
  <si>
    <t>S</t>
  </si>
  <si>
    <t>Cod.</t>
  </si>
  <si>
    <t>Società</t>
  </si>
  <si>
    <t>AM</t>
  </si>
  <si>
    <t>COLAZZO</t>
  </si>
  <si>
    <t>ANTONIO</t>
  </si>
  <si>
    <t>M</t>
  </si>
  <si>
    <t>LE607</t>
  </si>
  <si>
    <t>A.S. PODISTICA TUGLIE</t>
  </si>
  <si>
    <t>F</t>
  </si>
  <si>
    <t>PF</t>
  </si>
  <si>
    <t>GRASSO</t>
  </si>
  <si>
    <t>SARA</t>
  </si>
  <si>
    <t>LE318</t>
  </si>
  <si>
    <t>A.S. PODISTICA PARABITA</t>
  </si>
  <si>
    <t>SF</t>
  </si>
  <si>
    <t>LE397</t>
  </si>
  <si>
    <t>SANAPO</t>
  </si>
  <si>
    <t>LE602</t>
  </si>
  <si>
    <t>A.S. ATLETICA TRICASE</t>
  </si>
  <si>
    <t>LAURA</t>
  </si>
  <si>
    <t>JF</t>
  </si>
  <si>
    <t>ATLETICA TOP RUNNERS LECCE</t>
  </si>
  <si>
    <t>LE620</t>
  </si>
  <si>
    <t>TRE CASALI SAN CESARIO</t>
  </si>
  <si>
    <t>LE605</t>
  </si>
  <si>
    <t>ABACUS VILLA BALDASSARRI</t>
  </si>
  <si>
    <t>MATTEO</t>
  </si>
  <si>
    <t>DE GIORGI</t>
  </si>
  <si>
    <t>VALENTINA</t>
  </si>
  <si>
    <t>SM</t>
  </si>
  <si>
    <t>FRANCESCO</t>
  </si>
  <si>
    <t>OPPIDO</t>
  </si>
  <si>
    <t>PASQUALE</t>
  </si>
  <si>
    <t>DISTEFANO</t>
  </si>
  <si>
    <t>ALESSIO</t>
  </si>
  <si>
    <t>DAVIDE</t>
  </si>
  <si>
    <t>BELLO</t>
  </si>
  <si>
    <t>LE383</t>
  </si>
  <si>
    <t>ATLETICA CAPO DI LEUCA</t>
  </si>
  <si>
    <t>MARCO</t>
  </si>
  <si>
    <t>LORENZO</t>
  </si>
  <si>
    <t>JM</t>
  </si>
  <si>
    <t>GIUSEPPE</t>
  </si>
  <si>
    <t>RUSSO</t>
  </si>
  <si>
    <t>SIMONE</t>
  </si>
  <si>
    <t>ANDREA</t>
  </si>
  <si>
    <t>ALESSANDRO</t>
  </si>
  <si>
    <t>PM</t>
  </si>
  <si>
    <t>BIANCO</t>
  </si>
  <si>
    <t>GABRIELE</t>
  </si>
  <si>
    <t>LUIGI</t>
  </si>
  <si>
    <t>RIZZO</t>
  </si>
  <si>
    <t>ROLLO</t>
  </si>
  <si>
    <t>CIULLO</t>
  </si>
  <si>
    <t>COSIMO</t>
  </si>
  <si>
    <t>PETROSINO</t>
  </si>
  <si>
    <t>BRUNO</t>
  </si>
  <si>
    <t>CM</t>
  </si>
  <si>
    <t>RM</t>
  </si>
  <si>
    <t>CF</t>
  </si>
  <si>
    <t>MARTINA</t>
  </si>
  <si>
    <t>LE627</t>
  </si>
  <si>
    <t>D'AMICO</t>
  </si>
  <si>
    <t>GIULIO</t>
  </si>
  <si>
    <t>TOMA</t>
  </si>
  <si>
    <t>RF</t>
  </si>
  <si>
    <t>MARSELLA</t>
  </si>
  <si>
    <t>GIANMARCO</t>
  </si>
  <si>
    <t>LUPERTO</t>
  </si>
  <si>
    <t>SILVIA</t>
  </si>
  <si>
    <t>MERLINO</t>
  </si>
  <si>
    <t>ILARIA</t>
  </si>
  <si>
    <t>ALESSANDRA</t>
  </si>
  <si>
    <t>RITA</t>
  </si>
  <si>
    <t>GRETA</t>
  </si>
  <si>
    <t>ELENA</t>
  </si>
  <si>
    <t>DE LORENZO</t>
  </si>
  <si>
    <t>MUOLO</t>
  </si>
  <si>
    <t>GIORGIA</t>
  </si>
  <si>
    <t>PISCOPIELLO</t>
  </si>
  <si>
    <t>SERRA</t>
  </si>
  <si>
    <t>BEATRICE</t>
  </si>
  <si>
    <t>SIMONA</t>
  </si>
  <si>
    <t>SACCHI</t>
  </si>
  <si>
    <t>ANTONACI</t>
  </si>
  <si>
    <t>RICCARDO</t>
  </si>
  <si>
    <t>PIERFRANCESCO</t>
  </si>
  <si>
    <t>Categorie: Esordienti-Ragazzi-Cadetti-Allievi-Juniores-Promesse-Seniores</t>
  </si>
  <si>
    <t>CAMPIONATO PROVINCIALE sviluppato su tre gare</t>
  </si>
  <si>
    <t>Codice</t>
  </si>
  <si>
    <t>EM/a</t>
  </si>
  <si>
    <t>EM/b</t>
  </si>
  <si>
    <t>EM/c</t>
  </si>
  <si>
    <t>Totali</t>
  </si>
  <si>
    <t>EF/a</t>
  </si>
  <si>
    <t>EF/b</t>
  </si>
  <si>
    <t>EF/c</t>
  </si>
  <si>
    <t>AF</t>
  </si>
  <si>
    <t>Maschile</t>
  </si>
  <si>
    <t>Femminili</t>
  </si>
  <si>
    <t>1°prova</t>
  </si>
  <si>
    <t>2°prova</t>
  </si>
  <si>
    <t>3°prova</t>
  </si>
  <si>
    <t>Lecce</t>
  </si>
  <si>
    <t>TOTALE</t>
  </si>
  <si>
    <t>CLASSIFICA</t>
  </si>
  <si>
    <t>Cl.</t>
  </si>
  <si>
    <t>Punti</t>
  </si>
  <si>
    <t>QE000898</t>
  </si>
  <si>
    <t>QE000870</t>
  </si>
  <si>
    <t>QE001006</t>
  </si>
  <si>
    <t>FEDERICO</t>
  </si>
  <si>
    <t>QE000665</t>
  </si>
  <si>
    <t>SETTEMBRINI</t>
  </si>
  <si>
    <t>MATTIA</t>
  </si>
  <si>
    <t>QE001005</t>
  </si>
  <si>
    <t>QE001187</t>
  </si>
  <si>
    <t>QE001089</t>
  </si>
  <si>
    <t>LEONE</t>
  </si>
  <si>
    <t>QE000585</t>
  </si>
  <si>
    <t>QE000584</t>
  </si>
  <si>
    <t>QE001080</t>
  </si>
  <si>
    <t>QE001190</t>
  </si>
  <si>
    <t>QE001260</t>
  </si>
  <si>
    <t>DARIO</t>
  </si>
  <si>
    <t>QE000686</t>
  </si>
  <si>
    <t>QE000316</t>
  </si>
  <si>
    <t>QE000942</t>
  </si>
  <si>
    <t>QA183931</t>
  </si>
  <si>
    <t>ATL. "L. MONTEFUSCO" LECCE</t>
  </si>
  <si>
    <t>QE001466</t>
  </si>
  <si>
    <t>QE001465</t>
  </si>
  <si>
    <t>QE001024</t>
  </si>
  <si>
    <t>QE000852</t>
  </si>
  <si>
    <t>QE001589</t>
  </si>
  <si>
    <t>QE001590</t>
  </si>
  <si>
    <t>QE000277</t>
  </si>
  <si>
    <t>QE001432</t>
  </si>
  <si>
    <t>QE001016</t>
  </si>
  <si>
    <t>QD000286</t>
  </si>
  <si>
    <t>QE001499</t>
  </si>
  <si>
    <t>QE000941</t>
  </si>
  <si>
    <t>Calimera</t>
  </si>
  <si>
    <t>QE001127</t>
  </si>
  <si>
    <t>RISO</t>
  </si>
  <si>
    <t>BIAGIO</t>
  </si>
  <si>
    <t>QA178081</t>
  </si>
  <si>
    <t>LUCA</t>
  </si>
  <si>
    <t>GIAFFREDA</t>
  </si>
  <si>
    <t>QE001576</t>
  </si>
  <si>
    <t>PIRELLI</t>
  </si>
  <si>
    <t>MARTA</t>
  </si>
  <si>
    <t>BENTERO NARANJO</t>
  </si>
  <si>
    <t>QE001637</t>
  </si>
  <si>
    <t>OSCAR</t>
  </si>
  <si>
    <t>QE000871</t>
  </si>
  <si>
    <t>MASSARI</t>
  </si>
  <si>
    <t>QE000587</t>
  </si>
  <si>
    <t>AURORA</t>
  </si>
  <si>
    <t>CARICATO</t>
  </si>
  <si>
    <t>QE001618</t>
  </si>
  <si>
    <t>ATTIVITA' CROSS 2013</t>
  </si>
  <si>
    <t>1°prova "9° edizione Cross del Salento" Torre San Giovanni</t>
  </si>
  <si>
    <t>Torre S.Giovanni</t>
  </si>
  <si>
    <t>VITALI</t>
  </si>
  <si>
    <t>MARGOTTE</t>
  </si>
  <si>
    <t>CAMPOBASSO</t>
  </si>
  <si>
    <t>ASD PODISTICA PARABITA</t>
  </si>
  <si>
    <t>ASD ATL. "L. MONTEFUSCO" LECCE</t>
  </si>
  <si>
    <t>LE631</t>
  </si>
  <si>
    <t>ASD PODISTICA MAGLIESE</t>
  </si>
  <si>
    <t>DANESE</t>
  </si>
  <si>
    <t>LUNA</t>
  </si>
  <si>
    <t>DE BENEDETTO</t>
  </si>
  <si>
    <t>BAVIA</t>
  </si>
  <si>
    <t>MARIA IRIS</t>
  </si>
  <si>
    <t>PERRELLA</t>
  </si>
  <si>
    <t>MELCHIONNA</t>
  </si>
  <si>
    <t>GLORIA</t>
  </si>
  <si>
    <t>CASALUCI</t>
  </si>
  <si>
    <t>DELIA</t>
  </si>
  <si>
    <t>ASD ATLETICA TRICASE</t>
  </si>
  <si>
    <t>FONSECA</t>
  </si>
  <si>
    <t>POTENZA</t>
  </si>
  <si>
    <t>ANNALISA</t>
  </si>
  <si>
    <t>INDINO</t>
  </si>
  <si>
    <t>GRAVANTE</t>
  </si>
  <si>
    <t>MARIAFRANCESCA</t>
  </si>
  <si>
    <t>GALATI</t>
  </si>
  <si>
    <t>ELEONORA GIULIA</t>
  </si>
  <si>
    <t>PIANURA</t>
  </si>
  <si>
    <t>MAURO</t>
  </si>
  <si>
    <t>CARROZZINI</t>
  </si>
  <si>
    <t>VINCENZO FULVIO</t>
  </si>
  <si>
    <t>EMANUELE</t>
  </si>
  <si>
    <t>SALES</t>
  </si>
  <si>
    <t>LUCIANO</t>
  </si>
  <si>
    <t>LIONETTO</t>
  </si>
  <si>
    <t>FABIO</t>
  </si>
  <si>
    <t>PRESICCE</t>
  </si>
  <si>
    <t>GIOVANNI</t>
  </si>
  <si>
    <t>DE DONNO</t>
  </si>
  <si>
    <t>DE RINALDIS</t>
  </si>
  <si>
    <t>COSTANTE</t>
  </si>
  <si>
    <t>MICALI</t>
  </si>
  <si>
    <t>VALERIO</t>
  </si>
  <si>
    <t>STEFANIZZI</t>
  </si>
  <si>
    <t xml:space="preserve">CARLO </t>
  </si>
  <si>
    <t>PAGLIARICCI</t>
  </si>
  <si>
    <t>PELLE'</t>
  </si>
  <si>
    <t>PICCINNO</t>
  </si>
  <si>
    <t>GIORGIO NOE'</t>
  </si>
  <si>
    <t>PUZZOVIO</t>
  </si>
  <si>
    <t>LUIGI GIOVANNI</t>
  </si>
  <si>
    <t>RAINO'</t>
  </si>
  <si>
    <t>RUGGERI</t>
  </si>
  <si>
    <t>CIRILLO</t>
  </si>
  <si>
    <t>GIORDANO</t>
  </si>
  <si>
    <t>PIERLUIGI</t>
  </si>
  <si>
    <t>CENTONZE</t>
  </si>
  <si>
    <t>MARANI</t>
  </si>
  <si>
    <t>BROCCA</t>
  </si>
  <si>
    <t>DANIEL</t>
  </si>
  <si>
    <t>MOSE'</t>
  </si>
  <si>
    <t>IVAN</t>
  </si>
  <si>
    <t>DE GREGORIO</t>
  </si>
  <si>
    <t>CARLO ALBERTO</t>
  </si>
  <si>
    <t>PERSANO</t>
  </si>
  <si>
    <t>MANFREDI</t>
  </si>
  <si>
    <t>AURORA G.</t>
  </si>
  <si>
    <t>GAIA</t>
  </si>
  <si>
    <t>PRIMOGERI</t>
  </si>
  <si>
    <t>MARRA</t>
  </si>
  <si>
    <t>GIORGIO</t>
  </si>
  <si>
    <t>LE618</t>
  </si>
  <si>
    <t>ASD ORIENT'ATLETICA TRICASE</t>
  </si>
  <si>
    <t>RICCHIUTO</t>
  </si>
  <si>
    <t>LORENA</t>
  </si>
  <si>
    <t>JAHNYLA ANTONELLA</t>
  </si>
  <si>
    <t>FANCIULLO</t>
  </si>
  <si>
    <t>MARCHETTI</t>
  </si>
  <si>
    <t>GERARDI</t>
  </si>
  <si>
    <t>MIGLIETTA</t>
  </si>
  <si>
    <t>ZOTTI</t>
  </si>
  <si>
    <t>PODISTICA MAGLIESE</t>
  </si>
  <si>
    <t>MANUELLE</t>
  </si>
  <si>
    <t>QE002052</t>
  </si>
  <si>
    <t>QE002094</t>
  </si>
  <si>
    <t>QE001893</t>
  </si>
  <si>
    <t>QE002039</t>
  </si>
  <si>
    <t>DI BARI</t>
  </si>
  <si>
    <t>QE002053</t>
  </si>
  <si>
    <t>QE002050</t>
  </si>
  <si>
    <t>QE002062</t>
  </si>
  <si>
    <t>QE002019</t>
  </si>
  <si>
    <t>QE002013</t>
  </si>
  <si>
    <t>QE002040</t>
  </si>
  <si>
    <t>QE002097</t>
  </si>
  <si>
    <t>ZUCCOTTI</t>
  </si>
  <si>
    <t>GIULIA</t>
  </si>
  <si>
    <t>QE002023</t>
  </si>
  <si>
    <t>QE002081</t>
  </si>
  <si>
    <t>QE002025</t>
  </si>
  <si>
    <t>QE002080</t>
  </si>
  <si>
    <t>QE002089</t>
  </si>
  <si>
    <t>QE002051</t>
  </si>
  <si>
    <t>QE002088</t>
  </si>
  <si>
    <t>QE001898</t>
  </si>
  <si>
    <t>BERTERO</t>
  </si>
  <si>
    <t>QE001985</t>
  </si>
  <si>
    <t>QE001680</t>
  </si>
  <si>
    <t>QE002078</t>
  </si>
  <si>
    <t>QE002084</t>
  </si>
  <si>
    <t>QE002018</t>
  </si>
  <si>
    <t>QE002017</t>
  </si>
  <si>
    <t>QE002058</t>
  </si>
  <si>
    <t>QE002021</t>
  </si>
  <si>
    <t>QE001895</t>
  </si>
  <si>
    <t>QE002022</t>
  </si>
  <si>
    <t>QE001894</t>
  </si>
  <si>
    <t>QE002020</t>
  </si>
  <si>
    <t>QE002024</t>
  </si>
  <si>
    <t>QE002077</t>
  </si>
  <si>
    <t>QE001878</t>
  </si>
  <si>
    <t>QE001987</t>
  </si>
  <si>
    <t>QE002064</t>
  </si>
  <si>
    <t>QE001816</t>
  </si>
  <si>
    <t>QE002044</t>
  </si>
  <si>
    <t>QE002063</t>
  </si>
  <si>
    <t>QE002060</t>
  </si>
  <si>
    <t>QE002049</t>
  </si>
  <si>
    <t>QE002059</t>
  </si>
  <si>
    <t>QE002016</t>
  </si>
  <si>
    <t>QE002091</t>
  </si>
  <si>
    <t>QE002061</t>
  </si>
  <si>
    <t>QE002085</t>
  </si>
  <si>
    <t>QE002043</t>
  </si>
  <si>
    <t>QE002028</t>
  </si>
  <si>
    <t>QE001181</t>
  </si>
  <si>
    <t>QE002012</t>
  </si>
  <si>
    <t>QE002082</t>
  </si>
  <si>
    <t>QE002029</t>
  </si>
  <si>
    <t>QE002093</t>
  </si>
  <si>
    <t>QE002055</t>
  </si>
  <si>
    <t>QE002027</t>
  </si>
  <si>
    <t>QE002026</t>
  </si>
  <si>
    <t>QE002042</t>
  </si>
  <si>
    <t>QE002087</t>
  </si>
  <si>
    <t>QE001414</t>
  </si>
  <si>
    <t>QE002090</t>
  </si>
  <si>
    <t>QE001102</t>
  </si>
  <si>
    <t>QE002083</t>
  </si>
  <si>
    <t>QE000878</t>
  </si>
  <si>
    <t>QE001973</t>
  </si>
  <si>
    <t>QE001385</t>
  </si>
  <si>
    <t>QE002079</t>
  </si>
  <si>
    <t>MAJID</t>
  </si>
  <si>
    <t>MOHAMEN</t>
  </si>
  <si>
    <t>MARTINO</t>
  </si>
  <si>
    <t>PUTIGNANO</t>
  </si>
  <si>
    <t>D'URBANO</t>
  </si>
  <si>
    <t>QE001957</t>
  </si>
  <si>
    <t>QE001927</t>
  </si>
  <si>
    <t>QE001882</t>
  </si>
  <si>
    <t>QE001881</t>
  </si>
  <si>
    <t>LE617</t>
  </si>
  <si>
    <t>POLISPORTIVA BPP</t>
  </si>
  <si>
    <t>ADDOLORATA</t>
  </si>
  <si>
    <t>QA184506</t>
  </si>
  <si>
    <t>SANTORO</t>
  </si>
  <si>
    <t>TIZIANO</t>
  </si>
  <si>
    <t>LE621</t>
  </si>
  <si>
    <t>A.S.D. "P.U.C. SALENTO"</t>
  </si>
  <si>
    <t>PODISTICA TUGLIE</t>
  </si>
  <si>
    <t>PODISTICA PARABITA</t>
  </si>
  <si>
    <t>QE000100</t>
  </si>
  <si>
    <t>ASD "P.U.C. SALENTO"</t>
  </si>
  <si>
    <t>TAMBORINO</t>
  </si>
  <si>
    <t>DIMASI</t>
  </si>
  <si>
    <t>STEFANO</t>
  </si>
  <si>
    <t>EPIFANI</t>
  </si>
  <si>
    <t>CONTE</t>
  </si>
  <si>
    <t>LAZZARI</t>
  </si>
  <si>
    <t>MARINO</t>
  </si>
  <si>
    <t>CAPUTO</t>
  </si>
  <si>
    <t>ERMINIO</t>
  </si>
  <si>
    <t>MAZZOLA</t>
  </si>
  <si>
    <t>ROCCO</t>
  </si>
  <si>
    <t>SANTANTONIO</t>
  </si>
  <si>
    <t>CAMBO'</t>
  </si>
  <si>
    <t>QE000755</t>
  </si>
  <si>
    <t>QE002118</t>
  </si>
  <si>
    <t>QE002073</t>
  </si>
  <si>
    <t>QE001977</t>
  </si>
  <si>
    <t>QE001984</t>
  </si>
  <si>
    <t>QE001476</t>
  </si>
  <si>
    <t>QE002126</t>
  </si>
  <si>
    <t>QE002138</t>
  </si>
  <si>
    <t>QE002136</t>
  </si>
  <si>
    <t>QE002086</t>
  </si>
  <si>
    <t>QE002056</t>
  </si>
  <si>
    <t>LEGGIO</t>
  </si>
  <si>
    <t>SHARON</t>
  </si>
  <si>
    <t>LOLLI</t>
  </si>
  <si>
    <t>LUDOVICA</t>
  </si>
  <si>
    <t>DELL'ATTI</t>
  </si>
  <si>
    <t>PAGANO</t>
  </si>
  <si>
    <t>GAGLIANI</t>
  </si>
  <si>
    <t>BENEDETTA</t>
  </si>
  <si>
    <t>ISOLA</t>
  </si>
  <si>
    <t>DILETTA</t>
  </si>
  <si>
    <t>FASIELLO</t>
  </si>
  <si>
    <t>MINOSI</t>
  </si>
  <si>
    <t>VALERIA</t>
  </si>
  <si>
    <t>FRANCESCA</t>
  </si>
  <si>
    <t>QE002134</t>
  </si>
  <si>
    <t>QE001640</t>
  </si>
  <si>
    <t>QE001475</t>
  </si>
  <si>
    <t>QE000371</t>
  </si>
  <si>
    <t>QE000840</t>
  </si>
  <si>
    <t>QE002076</t>
  </si>
  <si>
    <t>QE000718</t>
  </si>
  <si>
    <t>QE002121</t>
  </si>
  <si>
    <t>QE002045</t>
  </si>
  <si>
    <t>QE002120</t>
  </si>
  <si>
    <t>CAUZZO</t>
  </si>
  <si>
    <t>EDUARDO</t>
  </si>
  <si>
    <t>FILIPPO</t>
  </si>
  <si>
    <t>PEZZUTO</t>
  </si>
  <si>
    <t>LEONARDO</t>
  </si>
  <si>
    <t>CALOGIURI</t>
  </si>
  <si>
    <t>SCOPIGNO</t>
  </si>
  <si>
    <t>DIEGO</t>
  </si>
  <si>
    <t>BARLETTI</t>
  </si>
  <si>
    <t>GIACOMO</t>
  </si>
  <si>
    <t>CORALLO</t>
  </si>
  <si>
    <t>DELLE ROSE</t>
  </si>
  <si>
    <t>RAFFAELE</t>
  </si>
  <si>
    <t>PALMA</t>
  </si>
  <si>
    <t>CRISTIANO</t>
  </si>
  <si>
    <t>SISINNI</t>
  </si>
  <si>
    <t>MICHELE</t>
  </si>
  <si>
    <t>QE001486</t>
  </si>
  <si>
    <t>QE001907</t>
  </si>
  <si>
    <t>QE001467</t>
  </si>
  <si>
    <t>QE002122</t>
  </si>
  <si>
    <t>QE002100</t>
  </si>
  <si>
    <t>QE001976</t>
  </si>
  <si>
    <t>QE001979</t>
  </si>
  <si>
    <t>QE001013</t>
  </si>
  <si>
    <t>QE002095</t>
  </si>
  <si>
    <t>QE001826</t>
  </si>
  <si>
    <t>QE001729</t>
  </si>
  <si>
    <t>QE001740</t>
  </si>
  <si>
    <t>QE002130</t>
  </si>
  <si>
    <t>VECCHIO</t>
  </si>
  <si>
    <t>REBECCA</t>
  </si>
  <si>
    <t>LANZIALAO</t>
  </si>
  <si>
    <t>CATERINA</t>
  </si>
  <si>
    <t>BRAMATO</t>
  </si>
  <si>
    <t>PEPE</t>
  </si>
  <si>
    <t>QE002135</t>
  </si>
  <si>
    <t>QE002128</t>
  </si>
  <si>
    <t>QE002142</t>
  </si>
  <si>
    <t>QE002057</t>
  </si>
  <si>
    <t>QE001307</t>
  </si>
  <si>
    <t>GIANNUZZI</t>
  </si>
  <si>
    <t>QE002015</t>
  </si>
  <si>
    <t>SOLOMBRINO</t>
  </si>
  <si>
    <t>CASCIARO</t>
  </si>
  <si>
    <t>QE002048</t>
  </si>
  <si>
    <t>QE002119</t>
  </si>
  <si>
    <t>PIERANDREA</t>
  </si>
  <si>
    <t>MUSIO</t>
  </si>
  <si>
    <t>FERNANDO</t>
  </si>
  <si>
    <t>QE001578</t>
  </si>
  <si>
    <t>QE000700</t>
  </si>
  <si>
    <t>QE002124</t>
  </si>
  <si>
    <t>CAMPANELLI</t>
  </si>
  <si>
    <t>VIOLA</t>
  </si>
  <si>
    <t>MARIA IRMA</t>
  </si>
  <si>
    <t>CORSINI</t>
  </si>
  <si>
    <t>MALIZIA</t>
  </si>
  <si>
    <t>MICCOLI</t>
  </si>
  <si>
    <t>MELISSA</t>
  </si>
  <si>
    <t>QE000619</t>
  </si>
  <si>
    <t>QE001454</t>
  </si>
  <si>
    <t>QE001888</t>
  </si>
  <si>
    <t>QE002074</t>
  </si>
  <si>
    <t>QE001683</t>
  </si>
  <si>
    <t>QE002075</t>
  </si>
  <si>
    <t>VITALE</t>
  </si>
  <si>
    <t>ARDITO</t>
  </si>
  <si>
    <t>GEMMA</t>
  </si>
  <si>
    <t>LONGO</t>
  </si>
  <si>
    <t>DE VITA</t>
  </si>
  <si>
    <t>JIMMY</t>
  </si>
  <si>
    <t>QE000927</t>
  </si>
  <si>
    <t>QE001224</t>
  </si>
  <si>
    <t>QE000606</t>
  </si>
  <si>
    <t>QE002111</t>
  </si>
  <si>
    <t>QE001726</t>
  </si>
  <si>
    <t>QE001303</t>
  </si>
  <si>
    <t>AGOSTINELLO</t>
  </si>
  <si>
    <t>DE CARLO</t>
  </si>
  <si>
    <t>ANDREA M.SOLE</t>
  </si>
  <si>
    <t>QE001351</t>
  </si>
  <si>
    <t>QE000690</t>
  </si>
  <si>
    <t>GIGANTE</t>
  </si>
  <si>
    <t>QE001810</t>
  </si>
  <si>
    <t>ROBERTO</t>
  </si>
  <si>
    <t>QE000405</t>
  </si>
  <si>
    <t>DE PACE</t>
  </si>
  <si>
    <t>QE001835</t>
  </si>
  <si>
    <t>CASTELLI</t>
  </si>
  <si>
    <t>ALFIO</t>
  </si>
  <si>
    <t>RICCIO</t>
  </si>
  <si>
    <t>TA029257</t>
  </si>
  <si>
    <t>QE000864</t>
  </si>
  <si>
    <t>QE001942</t>
  </si>
  <si>
    <t>ET TABAA</t>
  </si>
  <si>
    <t>FAIMA EZ ZAHRA</t>
  </si>
  <si>
    <t>RIZZI</t>
  </si>
  <si>
    <t>MARIA GRAZIA</t>
  </si>
  <si>
    <t>QE001598</t>
  </si>
  <si>
    <t>QE001577</t>
  </si>
  <si>
    <t>2°prova "9° edizione Cross La Mandra" Calimera</t>
  </si>
  <si>
    <t>EMANUELA</t>
  </si>
  <si>
    <t>LE624</t>
  </si>
  <si>
    <t>SALENTO FREE RUNNERS</t>
  </si>
  <si>
    <t>ENRICO</t>
  </si>
  <si>
    <t>HOSSEINI</t>
  </si>
  <si>
    <t>SADDIQ</t>
  </si>
  <si>
    <t>CAVAIOLA</t>
  </si>
  <si>
    <t>SPAGNOLO</t>
  </si>
  <si>
    <t>SOLINA</t>
  </si>
  <si>
    <t>VENECE</t>
  </si>
  <si>
    <t>ANGELO</t>
  </si>
  <si>
    <t>MUSARDO</t>
  </si>
  <si>
    <t>STRIANI</t>
  </si>
  <si>
    <t>ALEX</t>
  </si>
  <si>
    <t>GRANDE</t>
  </si>
  <si>
    <t>DE SPIRITO</t>
  </si>
  <si>
    <t>HOEDING</t>
  </si>
  <si>
    <t>ANNADELE</t>
  </si>
  <si>
    <t>COLELLI</t>
  </si>
  <si>
    <t>VINCENTI</t>
  </si>
  <si>
    <t>AURORA FRANCESCA</t>
  </si>
  <si>
    <t>D'APRILE</t>
  </si>
  <si>
    <t>MONACO</t>
  </si>
  <si>
    <t>ACCOTO</t>
  </si>
  <si>
    <t>VALENTINI</t>
  </si>
  <si>
    <t>ANNELIS</t>
  </si>
  <si>
    <t>MILANO</t>
  </si>
  <si>
    <t>ELENA MARGHERITA</t>
  </si>
  <si>
    <t>MONTEFUSCO</t>
  </si>
  <si>
    <t>ANDREINA MARIA</t>
  </si>
  <si>
    <t>POLIMENO</t>
  </si>
  <si>
    <t>ENEA</t>
  </si>
  <si>
    <t>FEDELE</t>
  </si>
  <si>
    <t>NOTARO</t>
  </si>
  <si>
    <t>ALESSIA</t>
  </si>
  <si>
    <t>CASALUCE</t>
  </si>
  <si>
    <t>ANTONIO PIO</t>
  </si>
  <si>
    <t>CACCIATORE</t>
  </si>
  <si>
    <t>QA184098</t>
  </si>
  <si>
    <t>QE002164</t>
  </si>
  <si>
    <t>SGUEGLIA MARIANO</t>
  </si>
  <si>
    <t>ALVARO</t>
  </si>
  <si>
    <t>QE002117</t>
  </si>
  <si>
    <t>QE001904</t>
  </si>
  <si>
    <t>QE002137</t>
  </si>
  <si>
    <t>QE001892</t>
  </si>
  <si>
    <t>QE001903</t>
  </si>
  <si>
    <t>QE002139</t>
  </si>
  <si>
    <t>QE002047</t>
  </si>
  <si>
    <t>QE001986</t>
  </si>
  <si>
    <t>QE002153</t>
  </si>
  <si>
    <t>MARIA FRANCESCA</t>
  </si>
  <si>
    <t>QE001978</t>
  </si>
  <si>
    <t>QE002162</t>
  </si>
  <si>
    <t>QE002147</t>
  </si>
  <si>
    <t>QE002144</t>
  </si>
  <si>
    <t>QE002150</t>
  </si>
  <si>
    <t>QE002140</t>
  </si>
  <si>
    <t>QE002054</t>
  </si>
  <si>
    <t>QE001909</t>
  </si>
  <si>
    <t>QE001076</t>
  </si>
  <si>
    <t>QE002143</t>
  </si>
  <si>
    <t>QE001752</t>
  </si>
  <si>
    <t>QE002146</t>
  </si>
  <si>
    <t>QE002103</t>
  </si>
  <si>
    <t>QE002148</t>
  </si>
  <si>
    <t>QE002163</t>
  </si>
  <si>
    <t>QE002155</t>
  </si>
  <si>
    <t>QE002123</t>
  </si>
  <si>
    <t>QE001988</t>
  </si>
  <si>
    <t>QE002098</t>
  </si>
  <si>
    <t>QE002149</t>
  </si>
  <si>
    <t>QE001974</t>
  </si>
  <si>
    <t>QE002072</t>
  </si>
  <si>
    <t>QE000827</t>
  </si>
  <si>
    <t>QE000772</t>
  </si>
  <si>
    <t>VINCENZO</t>
  </si>
  <si>
    <t>3°prova "13° memorial Giovanna Parasporo" Lecce</t>
  </si>
  <si>
    <t>CLASSIFICA di società</t>
  </si>
  <si>
    <t>Modulo per il conteggio dei punteggi da utilizzare nelle classifiche di società</t>
  </si>
  <si>
    <t>CAT. MASTERS MASCHILI</t>
  </si>
  <si>
    <t>MASSIMO 10 PUNTEGGI</t>
  </si>
  <si>
    <t>Massimo 7 punteggi con un massimo di 3 in una fascia</t>
  </si>
  <si>
    <t>rimanenti 3 punteggi con un massimo di 2 in una fascia</t>
  </si>
  <si>
    <t>40 punti al 1°</t>
  </si>
  <si>
    <t>30 punti al 1°</t>
  </si>
  <si>
    <t>15 punti al 1°</t>
  </si>
  <si>
    <t>Tot.</t>
  </si>
  <si>
    <t>80 e oltre</t>
  </si>
  <si>
    <t>Punt.</t>
  </si>
  <si>
    <t>LE302</t>
  </si>
  <si>
    <t>Grecia Salentina Martano</t>
  </si>
  <si>
    <t>LE303</t>
  </si>
  <si>
    <t>Club Correre Galatina</t>
  </si>
  <si>
    <t>LE304</t>
  </si>
  <si>
    <t>Saracenatletica</t>
  </si>
  <si>
    <t>LE305</t>
  </si>
  <si>
    <t>Amatori Lecce</t>
  </si>
  <si>
    <t>LE307</t>
  </si>
  <si>
    <t>AVIS Sport Novoli</t>
  </si>
  <si>
    <t>LE315</t>
  </si>
  <si>
    <t>Atletica Salentina Lecce</t>
  </si>
  <si>
    <t>Podistica Parabita</t>
  </si>
  <si>
    <t>LE320</t>
  </si>
  <si>
    <t>C.A. Sportleader</t>
  </si>
  <si>
    <t>LE322</t>
  </si>
  <si>
    <t>Marathon Club Lecce</t>
  </si>
  <si>
    <t>LE323</t>
  </si>
  <si>
    <t>Aratletica Aradeo</t>
  </si>
  <si>
    <t>LE326</t>
  </si>
  <si>
    <t>CUS Lecce</t>
  </si>
  <si>
    <t>LE635</t>
  </si>
  <si>
    <t>Atletica Gallipoli</t>
  </si>
  <si>
    <t>LE346</t>
  </si>
  <si>
    <t>A13 Alba Taurisano</t>
  </si>
  <si>
    <t>LE349</t>
  </si>
  <si>
    <t>Amatori Corigliano</t>
  </si>
  <si>
    <t>Atletica Capo di Leuca</t>
  </si>
  <si>
    <t>LE389</t>
  </si>
  <si>
    <t>Running Club Lecce</t>
  </si>
  <si>
    <t>LE391</t>
  </si>
  <si>
    <t>Podistica Trepuzzi</t>
  </si>
  <si>
    <t>LE394</t>
  </si>
  <si>
    <t>Italgest Salento At.Matino</t>
  </si>
  <si>
    <t>LE396</t>
  </si>
  <si>
    <t>Poste Italiane Lecce</t>
  </si>
  <si>
    <t>Top Runners Lecce</t>
  </si>
  <si>
    <t>LE399</t>
  </si>
  <si>
    <t>Atletica Taviano 97</t>
  </si>
  <si>
    <t>LE600</t>
  </si>
  <si>
    <t>G.P. Duemila Ruffano</t>
  </si>
  <si>
    <t>LE601</t>
  </si>
  <si>
    <t>Action Running Monteroni</t>
  </si>
  <si>
    <t>Atletica Tricase</t>
  </si>
  <si>
    <t>LE603</t>
  </si>
  <si>
    <t>G.S. Silenziosi Lecce</t>
  </si>
  <si>
    <t>LE604</t>
  </si>
  <si>
    <t>Atletica Surbo</t>
  </si>
  <si>
    <t>Villa Abacus</t>
  </si>
  <si>
    <t>LE606</t>
  </si>
  <si>
    <t>Podistica Sancassianese</t>
  </si>
  <si>
    <t>Podistica Tuglie</t>
  </si>
  <si>
    <t>LE609</t>
  </si>
  <si>
    <t>Salento D'Amare Prov.Lecce</t>
  </si>
  <si>
    <t>LE610</t>
  </si>
  <si>
    <t>Podistica Copertino</t>
  </si>
  <si>
    <t>LE611</t>
  </si>
  <si>
    <t>Sport Running Veglie</t>
  </si>
  <si>
    <t>LE612</t>
  </si>
  <si>
    <t>Polisportiva Taurisano</t>
  </si>
  <si>
    <t>LE634</t>
  </si>
  <si>
    <t>Atletica Galatea - Onlus</t>
  </si>
  <si>
    <t>LE614</t>
  </si>
  <si>
    <t>Atletica Salento Aradeo</t>
  </si>
  <si>
    <t>LE615</t>
  </si>
  <si>
    <t>Podistica Soletum</t>
  </si>
  <si>
    <t>Polisportiva BPP</t>
  </si>
  <si>
    <t>Atl.Giovanile Tricase</t>
  </si>
  <si>
    <t>LE619</t>
  </si>
  <si>
    <t>Amici Giallorossi Muro</t>
  </si>
  <si>
    <t>Tre Casali Lequile</t>
  </si>
  <si>
    <t>PUC Salento</t>
  </si>
  <si>
    <t>LE622</t>
  </si>
  <si>
    <t>Podistica Gallipoli</t>
  </si>
  <si>
    <t>LE623</t>
  </si>
  <si>
    <t>Sport Running Portoselvaggio</t>
  </si>
  <si>
    <t>Salento Free Runners</t>
  </si>
  <si>
    <t>LE625</t>
  </si>
  <si>
    <t>Amatori Castrignano de' Greci</t>
  </si>
  <si>
    <t>Podistica Magliese</t>
  </si>
  <si>
    <t>LE629</t>
  </si>
  <si>
    <t>Otranto 800</t>
  </si>
  <si>
    <t>LE628</t>
  </si>
  <si>
    <t>Città di Galatone</t>
  </si>
  <si>
    <t>MM35-MM55     MF35-MF50              40 punti al 1° a scalare</t>
  </si>
  <si>
    <t>MM60-MM70     MF55-MF65     30 punti al 1° a scalare</t>
  </si>
  <si>
    <t>MM75 e oltre     MF70 e oltre    15 punti al 1° a scalare</t>
  </si>
  <si>
    <t>In caso di parità nella classifica complessiva si terrà conto del migliore punteggio individuale.</t>
  </si>
  <si>
    <t>Se la parità permane si terrà conto del secondo migliore punteggio e così via fino a che la parità non venga risolta.</t>
  </si>
  <si>
    <t>Verranno classificate prima le società che hanno ottenuto 10 punteggi, a seguire quelle con 9, quindi con 8 e così di seguito.</t>
  </si>
  <si>
    <r>
      <t xml:space="preserve">Ogni società può sommare complessivamente tra tutte le fasce d’età un massimo di </t>
    </r>
    <r>
      <rPr>
        <b/>
        <u val="single"/>
        <sz val="12"/>
        <rFont val="Times New Roman"/>
        <family val="1"/>
      </rPr>
      <t xml:space="preserve">10 </t>
    </r>
    <r>
      <rPr>
        <sz val="12"/>
        <rFont val="Times New Roman"/>
        <family val="1"/>
      </rPr>
      <t>punteggi</t>
    </r>
  </si>
  <si>
    <r>
      <t xml:space="preserve">(massimo </t>
    </r>
    <r>
      <rPr>
        <b/>
        <u val="single"/>
        <sz val="12"/>
        <rFont val="Times New Roman"/>
        <family val="1"/>
      </rPr>
      <t xml:space="preserve">7 </t>
    </r>
    <r>
      <rPr>
        <sz val="12"/>
        <rFont val="Times New Roman"/>
        <family val="1"/>
      </rPr>
      <t>punteggi nelle fasce d’età 35/50 con un massimo di 3 in una fascia e</t>
    </r>
  </si>
  <si>
    <r>
      <t xml:space="preserve">i </t>
    </r>
    <r>
      <rPr>
        <b/>
        <u val="single"/>
        <sz val="12"/>
        <rFont val="Times New Roman"/>
        <family val="1"/>
      </rPr>
      <t>rimanenti</t>
    </r>
    <r>
      <rPr>
        <sz val="12"/>
        <rFont val="Times New Roman"/>
        <family val="1"/>
      </rPr>
      <t xml:space="preserve"> 3 punteggi nelle fasce 55 ed oltre con un massimo di 2 punteggi in una fascia)</t>
    </r>
  </si>
  <si>
    <t>CAT. MASTERS FEMMINILI</t>
  </si>
  <si>
    <t>LE345</t>
  </si>
  <si>
    <t>Atletica Galatea</t>
  </si>
  <si>
    <t>Il titolo sarà assegnato considerando le società che avranno un minimo di 5 punteggi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</si>
</sst>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6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55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1" fontId="11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2" xfId="0" applyFont="1" applyFill="1" applyBorder="1" applyAlignment="1">
      <alignment/>
    </xf>
    <xf numFmtId="1" fontId="10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4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1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" fontId="0" fillId="0" borderId="0" xfId="0" applyNumberForma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285750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85725</xdr:rowOff>
    </xdr:from>
    <xdr:to>
      <xdr:col>2</xdr:col>
      <xdr:colOff>514350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57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28575</xdr:rowOff>
    </xdr:from>
    <xdr:to>
      <xdr:col>2</xdr:col>
      <xdr:colOff>742950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28575</xdr:rowOff>
    </xdr:from>
    <xdr:to>
      <xdr:col>2</xdr:col>
      <xdr:colOff>742950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28575</xdr:rowOff>
    </xdr:from>
    <xdr:to>
      <xdr:col>2</xdr:col>
      <xdr:colOff>742950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tabSelected="1" workbookViewId="0" topLeftCell="C28">
      <selection activeCell="E38" sqref="E38"/>
    </sheetView>
  </sheetViews>
  <sheetFormatPr defaultColWidth="9.140625" defaultRowHeight="12.75"/>
  <cols>
    <col min="1" max="1" width="5.28125" style="0" bestFit="1" customWidth="1"/>
    <col min="2" max="2" width="22.00390625" style="0" bestFit="1" customWidth="1"/>
    <col min="3" max="3" width="5.00390625" style="0" customWidth="1"/>
    <col min="4" max="4" width="6.140625" style="0" bestFit="1" customWidth="1"/>
    <col min="5" max="28" width="4.7109375" style="0" customWidth="1"/>
    <col min="31" max="31" width="5.28125" style="0" bestFit="1" customWidth="1"/>
    <col min="32" max="32" width="22.00390625" style="0" bestFit="1" customWidth="1"/>
  </cols>
  <sheetData>
    <row r="1" spans="1:30" ht="15.75">
      <c r="A1" s="132" t="s">
        <v>571</v>
      </c>
      <c r="B1" s="132"/>
      <c r="C1" s="132"/>
      <c r="D1" s="132"/>
      <c r="E1" s="132"/>
      <c r="F1" s="132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4"/>
    </row>
    <row r="2" spans="1:30" ht="15.75">
      <c r="A2" s="132" t="s">
        <v>572</v>
      </c>
      <c r="B2" s="132"/>
      <c r="C2" s="132"/>
      <c r="D2" s="132"/>
      <c r="E2" s="132"/>
      <c r="F2" s="132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4"/>
    </row>
    <row r="3" spans="1:28" ht="12.75">
      <c r="A3" s="124"/>
      <c r="C3" s="125" t="s">
        <v>573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4"/>
    </row>
    <row r="4" spans="1:28" ht="12.75">
      <c r="A4" s="124"/>
      <c r="B4" s="124"/>
      <c r="C4" s="126" t="s">
        <v>574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33"/>
      <c r="P4" s="134" t="s">
        <v>575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5"/>
    </row>
    <row r="5" spans="1:27" ht="12.75">
      <c r="A5" s="124"/>
      <c r="B5" s="124"/>
      <c r="C5" s="135" t="s">
        <v>576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8" t="s">
        <v>576</v>
      </c>
      <c r="Q5" s="139"/>
      <c r="R5" s="140" t="s">
        <v>577</v>
      </c>
      <c r="S5" s="141"/>
      <c r="T5" s="141"/>
      <c r="U5" s="141"/>
      <c r="V5" s="142"/>
      <c r="W5" s="143"/>
      <c r="X5" s="141" t="s">
        <v>578</v>
      </c>
      <c r="Y5" s="126"/>
      <c r="Z5" s="126"/>
      <c r="AA5" s="139"/>
    </row>
    <row r="6" spans="1:30" ht="12.75">
      <c r="A6" s="85"/>
      <c r="B6" s="85"/>
      <c r="C6" s="144">
        <v>35</v>
      </c>
      <c r="D6" s="144"/>
      <c r="E6" s="145"/>
      <c r="F6" s="146">
        <v>40</v>
      </c>
      <c r="G6" s="147"/>
      <c r="H6" s="148"/>
      <c r="I6" s="146">
        <v>45</v>
      </c>
      <c r="J6" s="149"/>
      <c r="K6" s="150"/>
      <c r="L6" s="151">
        <v>50</v>
      </c>
      <c r="M6" s="144"/>
      <c r="N6" s="145"/>
      <c r="O6" s="152" t="s">
        <v>579</v>
      </c>
      <c r="P6" s="153">
        <v>55</v>
      </c>
      <c r="Q6" s="145"/>
      <c r="R6" s="151">
        <v>60</v>
      </c>
      <c r="S6" s="145"/>
      <c r="T6" s="151">
        <v>65</v>
      </c>
      <c r="U6" s="145"/>
      <c r="V6" s="151">
        <v>70</v>
      </c>
      <c r="W6" s="145"/>
      <c r="X6" s="151">
        <v>75</v>
      </c>
      <c r="Y6" s="145"/>
      <c r="Z6" s="144" t="s">
        <v>580</v>
      </c>
      <c r="AA6" s="145"/>
      <c r="AB6" s="154" t="s">
        <v>579</v>
      </c>
      <c r="AC6" s="155" t="s">
        <v>109</v>
      </c>
      <c r="AD6" s="155" t="s">
        <v>581</v>
      </c>
    </row>
    <row r="7" spans="1:32" ht="12.75">
      <c r="A7" s="2" t="s">
        <v>582</v>
      </c>
      <c r="B7" s="2" t="s">
        <v>583</v>
      </c>
      <c r="C7" s="19">
        <v>36</v>
      </c>
      <c r="D7" s="19"/>
      <c r="E7" s="156"/>
      <c r="F7" s="8"/>
      <c r="G7" s="8"/>
      <c r="H7" s="156"/>
      <c r="I7" s="8"/>
      <c r="J7" s="8"/>
      <c r="K7" s="156"/>
      <c r="L7" s="8">
        <v>26</v>
      </c>
      <c r="M7" s="19"/>
      <c r="N7" s="19"/>
      <c r="O7" s="157">
        <f aca="true" t="shared" si="0" ref="O7:O54">COUNTIF(C7:N7,"&lt;&gt;")</f>
        <v>2</v>
      </c>
      <c r="P7" s="8"/>
      <c r="Q7" s="158"/>
      <c r="R7" s="19"/>
      <c r="S7" s="158"/>
      <c r="T7" s="19">
        <v>24</v>
      </c>
      <c r="U7" s="158"/>
      <c r="V7" s="19">
        <v>28</v>
      </c>
      <c r="W7" s="158"/>
      <c r="X7" s="19"/>
      <c r="Y7" s="158"/>
      <c r="Z7" s="19"/>
      <c r="AA7" s="158"/>
      <c r="AB7" s="159">
        <f>COUNTIF(P7:AA7,"&lt;&gt;")</f>
        <v>2</v>
      </c>
      <c r="AC7" s="5">
        <f>SUM(C7:N7)+SUM(P7:AA7)</f>
        <v>114</v>
      </c>
      <c r="AD7" s="160">
        <f>SUM(O7+AB7)</f>
        <v>4</v>
      </c>
      <c r="AE7" s="2" t="s">
        <v>582</v>
      </c>
      <c r="AF7" s="2" t="s">
        <v>583</v>
      </c>
    </row>
    <row r="8" spans="1:32" ht="12.75">
      <c r="A8" s="103" t="s">
        <v>584</v>
      </c>
      <c r="B8" s="103" t="s">
        <v>585</v>
      </c>
      <c r="C8" s="8"/>
      <c r="D8" s="19"/>
      <c r="E8" s="161"/>
      <c r="F8" s="8">
        <v>33</v>
      </c>
      <c r="G8" s="8"/>
      <c r="H8" s="156"/>
      <c r="I8" s="8">
        <v>34</v>
      </c>
      <c r="J8" s="8"/>
      <c r="K8" s="156"/>
      <c r="L8" s="8">
        <v>38</v>
      </c>
      <c r="M8" s="8">
        <v>35</v>
      </c>
      <c r="N8" s="8">
        <v>29</v>
      </c>
      <c r="O8" s="157">
        <f t="shared" si="0"/>
        <v>5</v>
      </c>
      <c r="P8" s="8">
        <v>38</v>
      </c>
      <c r="Q8" s="161"/>
      <c r="R8" s="8"/>
      <c r="S8" s="161"/>
      <c r="T8" s="8">
        <v>28</v>
      </c>
      <c r="U8" s="161"/>
      <c r="V8" s="8"/>
      <c r="W8" s="161"/>
      <c r="X8" s="19"/>
      <c r="Y8" s="161"/>
      <c r="Z8" s="19"/>
      <c r="AA8" s="161"/>
      <c r="AB8" s="159">
        <f>COUNTIF(P8:AA8,"&lt;&gt;")</f>
        <v>2</v>
      </c>
      <c r="AC8" s="5">
        <f>SUM(C8:N8)+SUM(P8:AA8)</f>
        <v>235</v>
      </c>
      <c r="AD8" s="160">
        <f>SUM(O8+AB8)</f>
        <v>7</v>
      </c>
      <c r="AE8" s="103" t="s">
        <v>584</v>
      </c>
      <c r="AF8" s="103" t="s">
        <v>585</v>
      </c>
    </row>
    <row r="9" spans="1:32" ht="12.75">
      <c r="A9" s="103" t="s">
        <v>586</v>
      </c>
      <c r="B9" s="103" t="s">
        <v>587</v>
      </c>
      <c r="C9" s="8"/>
      <c r="D9" s="19"/>
      <c r="E9" s="156"/>
      <c r="F9" s="19"/>
      <c r="G9" s="8"/>
      <c r="H9" s="156"/>
      <c r="I9" s="8">
        <v>39</v>
      </c>
      <c r="J9" s="8"/>
      <c r="K9" s="156"/>
      <c r="L9" s="8">
        <v>25</v>
      </c>
      <c r="M9" s="8"/>
      <c r="N9" s="8"/>
      <c r="O9" s="157">
        <f t="shared" si="0"/>
        <v>2</v>
      </c>
      <c r="P9" s="8">
        <v>40</v>
      </c>
      <c r="Q9" s="161"/>
      <c r="R9" s="19"/>
      <c r="S9" s="161"/>
      <c r="T9" s="19"/>
      <c r="U9" s="161"/>
      <c r="V9" s="19">
        <v>29</v>
      </c>
      <c r="W9" s="161"/>
      <c r="X9" s="19"/>
      <c r="Y9" s="161"/>
      <c r="Z9" s="19"/>
      <c r="AA9" s="161"/>
      <c r="AB9" s="159">
        <f>COUNTIF(P9:AA9,"&lt;&gt;")</f>
        <v>2</v>
      </c>
      <c r="AC9" s="5">
        <f>SUM(C9:N9)+SUM(P9:AA9)</f>
        <v>133</v>
      </c>
      <c r="AD9" s="160">
        <f>SUM(O9+AB9)</f>
        <v>4</v>
      </c>
      <c r="AE9" s="103" t="s">
        <v>586</v>
      </c>
      <c r="AF9" s="103" t="s">
        <v>587</v>
      </c>
    </row>
    <row r="10" spans="1:32" ht="12.75">
      <c r="A10" s="103" t="s">
        <v>588</v>
      </c>
      <c r="B10" s="103" t="s">
        <v>589</v>
      </c>
      <c r="C10" s="8"/>
      <c r="D10" s="19"/>
      <c r="E10" s="156"/>
      <c r="F10" s="8"/>
      <c r="G10" s="8"/>
      <c r="H10" s="156"/>
      <c r="I10" s="8"/>
      <c r="J10" s="8"/>
      <c r="K10" s="156"/>
      <c r="L10" s="8"/>
      <c r="M10" s="8"/>
      <c r="N10" s="8"/>
      <c r="O10" s="157">
        <f t="shared" si="0"/>
        <v>0</v>
      </c>
      <c r="P10" s="8"/>
      <c r="Q10" s="161"/>
      <c r="R10" s="19"/>
      <c r="S10" s="161"/>
      <c r="T10" s="19">
        <v>27</v>
      </c>
      <c r="U10" s="161"/>
      <c r="V10" s="19"/>
      <c r="W10" s="161"/>
      <c r="X10" s="19">
        <v>11</v>
      </c>
      <c r="Y10" s="156"/>
      <c r="Z10" s="19"/>
      <c r="AA10" s="161"/>
      <c r="AB10" s="159">
        <f>COUNTIF(P10:AA10,"&lt;&gt;")</f>
        <v>2</v>
      </c>
      <c r="AC10" s="5">
        <f>SUM(C10:N10)+SUM(P10:AA10)</f>
        <v>38</v>
      </c>
      <c r="AD10" s="160">
        <f>SUM(O10+AB10)</f>
        <v>2</v>
      </c>
      <c r="AE10" s="103" t="s">
        <v>588</v>
      </c>
      <c r="AF10" s="103" t="s">
        <v>589</v>
      </c>
    </row>
    <row r="11" spans="1:32" ht="12.75">
      <c r="A11" s="103" t="s">
        <v>590</v>
      </c>
      <c r="B11" s="103" t="s">
        <v>591</v>
      </c>
      <c r="C11" s="19"/>
      <c r="D11" s="19"/>
      <c r="E11" s="161"/>
      <c r="F11" s="19"/>
      <c r="G11" s="8"/>
      <c r="H11" s="156"/>
      <c r="I11" s="8"/>
      <c r="J11" s="8"/>
      <c r="K11" s="156"/>
      <c r="L11" s="8"/>
      <c r="M11" s="19"/>
      <c r="N11" s="19"/>
      <c r="O11" s="157">
        <f t="shared" si="0"/>
        <v>0</v>
      </c>
      <c r="P11" s="8"/>
      <c r="Q11" s="161"/>
      <c r="R11" s="19"/>
      <c r="S11" s="161"/>
      <c r="T11" s="19"/>
      <c r="U11" s="161"/>
      <c r="V11" s="19"/>
      <c r="W11" s="161"/>
      <c r="X11" s="19"/>
      <c r="Y11" s="161"/>
      <c r="Z11" s="19"/>
      <c r="AA11" s="161"/>
      <c r="AB11" s="159">
        <f>COUNTIF(P11:AA11,"&lt;&gt;")</f>
        <v>0</v>
      </c>
      <c r="AC11" s="5">
        <f>SUM(C11:N11)+SUM(P11:AA11)</f>
        <v>0</v>
      </c>
      <c r="AD11" s="160">
        <f>SUM(O11+AB11)</f>
        <v>0</v>
      </c>
      <c r="AE11" s="103" t="s">
        <v>590</v>
      </c>
      <c r="AF11" s="103" t="s">
        <v>591</v>
      </c>
    </row>
    <row r="12" spans="1:32" ht="12.75">
      <c r="A12" s="103" t="s">
        <v>592</v>
      </c>
      <c r="B12" s="103" t="s">
        <v>593</v>
      </c>
      <c r="C12" s="19"/>
      <c r="D12" s="19"/>
      <c r="E12" s="161"/>
      <c r="F12" s="8">
        <v>32</v>
      </c>
      <c r="G12" s="8">
        <v>27</v>
      </c>
      <c r="H12" s="156">
        <v>26</v>
      </c>
      <c r="I12" s="8">
        <v>33</v>
      </c>
      <c r="J12" s="8"/>
      <c r="K12" s="156"/>
      <c r="L12" s="8">
        <v>30</v>
      </c>
      <c r="M12" s="8"/>
      <c r="N12" s="8"/>
      <c r="O12" s="157">
        <f t="shared" si="0"/>
        <v>5</v>
      </c>
      <c r="P12" s="8">
        <v>36</v>
      </c>
      <c r="Q12" s="161"/>
      <c r="R12" s="19"/>
      <c r="S12" s="161"/>
      <c r="T12" s="19"/>
      <c r="U12" s="161"/>
      <c r="V12" s="19"/>
      <c r="W12" s="161"/>
      <c r="X12" s="19"/>
      <c r="Y12" s="161"/>
      <c r="Z12" s="19"/>
      <c r="AA12" s="161"/>
      <c r="AB12" s="159">
        <f>COUNTIF(P12:AA12,"&lt;&gt;")</f>
        <v>1</v>
      </c>
      <c r="AC12" s="5">
        <f>SUM(C12:N12)+SUM(P12:AA12)</f>
        <v>184</v>
      </c>
      <c r="AD12" s="160">
        <f>SUM(O12+AB12)</f>
        <v>6</v>
      </c>
      <c r="AE12" s="103" t="s">
        <v>592</v>
      </c>
      <c r="AF12" s="103" t="s">
        <v>593</v>
      </c>
    </row>
    <row r="13" spans="1:32" ht="12.75">
      <c r="A13" s="2" t="s">
        <v>17</v>
      </c>
      <c r="B13" s="2" t="s">
        <v>594</v>
      </c>
      <c r="C13" s="8">
        <v>40</v>
      </c>
      <c r="D13" s="19"/>
      <c r="E13" s="161"/>
      <c r="F13" s="19">
        <v>30</v>
      </c>
      <c r="G13" s="8">
        <v>21</v>
      </c>
      <c r="H13" s="156">
        <v>19</v>
      </c>
      <c r="I13" s="8">
        <v>36</v>
      </c>
      <c r="J13" s="8"/>
      <c r="K13" s="156"/>
      <c r="L13" s="8">
        <v>31</v>
      </c>
      <c r="M13" s="8"/>
      <c r="N13" s="19"/>
      <c r="O13" s="157">
        <f t="shared" si="0"/>
        <v>6</v>
      </c>
      <c r="P13" s="8">
        <v>34</v>
      </c>
      <c r="Q13" s="161"/>
      <c r="R13" s="8"/>
      <c r="S13" s="161"/>
      <c r="T13" s="8">
        <v>23</v>
      </c>
      <c r="U13" s="161"/>
      <c r="V13" s="8"/>
      <c r="W13" s="161"/>
      <c r="X13" s="19"/>
      <c r="Y13" s="161"/>
      <c r="Z13" s="19"/>
      <c r="AA13" s="161"/>
      <c r="AB13" s="159">
        <f>COUNTIF(P13:AA13,"&lt;&gt;")</f>
        <v>2</v>
      </c>
      <c r="AC13" s="5">
        <f>SUM(C13:N13)+SUM(P13:AA13)</f>
        <v>234</v>
      </c>
      <c r="AD13" s="160">
        <f>SUM(O13+AB13)</f>
        <v>8</v>
      </c>
      <c r="AE13" s="2" t="s">
        <v>17</v>
      </c>
      <c r="AF13" s="2" t="s">
        <v>594</v>
      </c>
    </row>
    <row r="14" spans="1:32" ht="12.75">
      <c r="A14" s="2" t="s">
        <v>595</v>
      </c>
      <c r="B14" s="2" t="s">
        <v>596</v>
      </c>
      <c r="C14" s="19"/>
      <c r="D14" s="19"/>
      <c r="E14" s="161"/>
      <c r="F14" s="19"/>
      <c r="G14" s="8"/>
      <c r="H14" s="156"/>
      <c r="I14" s="8"/>
      <c r="J14" s="8"/>
      <c r="K14" s="156"/>
      <c r="L14" s="8"/>
      <c r="M14" s="19"/>
      <c r="N14" s="19"/>
      <c r="O14" s="157">
        <f t="shared" si="0"/>
        <v>0</v>
      </c>
      <c r="P14" s="8"/>
      <c r="Q14" s="161"/>
      <c r="R14" s="19"/>
      <c r="S14" s="161"/>
      <c r="T14" s="19"/>
      <c r="U14" s="161"/>
      <c r="V14" s="19"/>
      <c r="W14" s="161"/>
      <c r="X14" s="19"/>
      <c r="Y14" s="161"/>
      <c r="Z14" s="19"/>
      <c r="AA14" s="161"/>
      <c r="AB14" s="159">
        <f>COUNTIF(P14:AA14,"&lt;&gt;")</f>
        <v>0</v>
      </c>
      <c r="AC14" s="5">
        <f>SUM(C14:N14)+SUM(P14:AA14)</f>
        <v>0</v>
      </c>
      <c r="AD14" s="160">
        <f>SUM(O14+AB14)</f>
        <v>0</v>
      </c>
      <c r="AE14" s="2" t="s">
        <v>595</v>
      </c>
      <c r="AF14" s="2" t="s">
        <v>596</v>
      </c>
    </row>
    <row r="15" spans="1:32" ht="12.75">
      <c r="A15" s="2" t="s">
        <v>597</v>
      </c>
      <c r="B15" s="2" t="s">
        <v>598</v>
      </c>
      <c r="C15" s="19"/>
      <c r="D15" s="19"/>
      <c r="E15" s="161"/>
      <c r="F15" s="19"/>
      <c r="G15" s="8"/>
      <c r="H15" s="156"/>
      <c r="I15" s="8">
        <v>30</v>
      </c>
      <c r="J15" s="8"/>
      <c r="K15" s="156"/>
      <c r="L15" s="8">
        <v>24</v>
      </c>
      <c r="M15" s="8"/>
      <c r="N15" s="8"/>
      <c r="O15" s="157">
        <f t="shared" si="0"/>
        <v>2</v>
      </c>
      <c r="P15" s="19"/>
      <c r="Q15" s="161"/>
      <c r="R15" s="19">
        <v>28</v>
      </c>
      <c r="S15" s="161"/>
      <c r="T15" s="19">
        <v>26</v>
      </c>
      <c r="U15" s="161"/>
      <c r="V15" s="19">
        <v>30</v>
      </c>
      <c r="W15" s="161"/>
      <c r="X15" s="19"/>
      <c r="Y15" s="161"/>
      <c r="Z15" s="19"/>
      <c r="AA15" s="161"/>
      <c r="AB15" s="159">
        <f>COUNTIF(P15:AA15,"&lt;&gt;")</f>
        <v>3</v>
      </c>
      <c r="AC15" s="5">
        <f>SUM(C15:N15)+SUM(P15:AA15)</f>
        <v>138</v>
      </c>
      <c r="AD15" s="160">
        <f>SUM(O15+AB15)</f>
        <v>5</v>
      </c>
      <c r="AE15" s="2" t="s">
        <v>597</v>
      </c>
      <c r="AF15" s="2" t="s">
        <v>598</v>
      </c>
    </row>
    <row r="16" spans="1:32" ht="12.75">
      <c r="A16" s="2" t="s">
        <v>599</v>
      </c>
      <c r="B16" s="2" t="s">
        <v>600</v>
      </c>
      <c r="C16" s="19"/>
      <c r="D16" s="19"/>
      <c r="E16" s="161"/>
      <c r="F16" s="19"/>
      <c r="G16" s="8"/>
      <c r="H16" s="156"/>
      <c r="I16" s="8"/>
      <c r="J16" s="8"/>
      <c r="K16" s="156"/>
      <c r="L16" s="8"/>
      <c r="M16" s="19"/>
      <c r="N16" s="19"/>
      <c r="O16" s="157">
        <f t="shared" si="0"/>
        <v>0</v>
      </c>
      <c r="P16" s="19"/>
      <c r="Q16" s="161"/>
      <c r="R16" s="19"/>
      <c r="S16" s="161"/>
      <c r="T16" s="19"/>
      <c r="U16" s="161"/>
      <c r="V16" s="19"/>
      <c r="W16" s="161"/>
      <c r="X16" s="19"/>
      <c r="Y16" s="161"/>
      <c r="Z16" s="19"/>
      <c r="AA16" s="161"/>
      <c r="AB16" s="159">
        <f>COUNTIF(P16:AA16,"&lt;&gt;")</f>
        <v>0</v>
      </c>
      <c r="AC16" s="5">
        <f>SUM(C16:N16)+SUM(P16:AA16)</f>
        <v>0</v>
      </c>
      <c r="AD16" s="160">
        <f>SUM(O16+AB16)</f>
        <v>0</v>
      </c>
      <c r="AE16" s="2" t="s">
        <v>599</v>
      </c>
      <c r="AF16" s="2" t="s">
        <v>600</v>
      </c>
    </row>
    <row r="17" spans="1:32" ht="12.75">
      <c r="A17" s="2" t="s">
        <v>601</v>
      </c>
      <c r="B17" s="2" t="s">
        <v>602</v>
      </c>
      <c r="C17" s="28"/>
      <c r="D17" s="28"/>
      <c r="E17" s="162"/>
      <c r="F17" s="28"/>
      <c r="G17" s="15"/>
      <c r="H17" s="163"/>
      <c r="I17" s="15">
        <v>32</v>
      </c>
      <c r="J17" s="15"/>
      <c r="K17" s="163"/>
      <c r="L17" s="15"/>
      <c r="M17" s="15"/>
      <c r="N17" s="15"/>
      <c r="O17" s="157">
        <f t="shared" si="0"/>
        <v>1</v>
      </c>
      <c r="P17" s="28">
        <v>30</v>
      </c>
      <c r="Q17" s="164">
        <v>29</v>
      </c>
      <c r="R17" s="15"/>
      <c r="S17" s="164"/>
      <c r="T17" s="15">
        <v>22</v>
      </c>
      <c r="U17" s="163"/>
      <c r="V17" s="15"/>
      <c r="W17" s="163"/>
      <c r="X17" s="15"/>
      <c r="Y17" s="161"/>
      <c r="Z17" s="19"/>
      <c r="AA17" s="161"/>
      <c r="AB17" s="159">
        <f>COUNTIF(P17:AA17,"&lt;&gt;")</f>
        <v>3</v>
      </c>
      <c r="AC17" s="5">
        <f>SUM(C17:N17)+SUM(P17:AA17)</f>
        <v>113</v>
      </c>
      <c r="AD17" s="160">
        <f>SUM(O17+AB17)</f>
        <v>4</v>
      </c>
      <c r="AE17" s="2" t="s">
        <v>601</v>
      </c>
      <c r="AF17" s="2" t="s">
        <v>602</v>
      </c>
    </row>
    <row r="18" spans="1:32" ht="12.75">
      <c r="A18" s="2" t="s">
        <v>605</v>
      </c>
      <c r="B18" s="2" t="s">
        <v>606</v>
      </c>
      <c r="C18" s="19"/>
      <c r="D18" s="19"/>
      <c r="E18" s="163"/>
      <c r="F18" s="15"/>
      <c r="G18" s="15"/>
      <c r="H18" s="163"/>
      <c r="I18" s="15"/>
      <c r="J18" s="15"/>
      <c r="K18" s="163"/>
      <c r="L18" s="15"/>
      <c r="M18" s="15"/>
      <c r="N18" s="15"/>
      <c r="O18" s="157">
        <f t="shared" si="0"/>
        <v>0</v>
      </c>
      <c r="P18" s="19"/>
      <c r="Q18" s="161"/>
      <c r="R18" s="19"/>
      <c r="S18" s="161"/>
      <c r="T18" s="19"/>
      <c r="U18" s="161"/>
      <c r="V18" s="19"/>
      <c r="W18" s="161"/>
      <c r="X18" s="19"/>
      <c r="Y18" s="161"/>
      <c r="Z18" s="19"/>
      <c r="AA18" s="161"/>
      <c r="AB18" s="159">
        <f>COUNTIF(P18:AA18,"&lt;&gt;")</f>
        <v>0</v>
      </c>
      <c r="AC18" s="5">
        <f>SUM(C18:N18)+SUM(P18:AA18)</f>
        <v>0</v>
      </c>
      <c r="AD18" s="160">
        <f>SUM(O18+AB18)</f>
        <v>0</v>
      </c>
      <c r="AE18" s="2" t="s">
        <v>605</v>
      </c>
      <c r="AF18" s="2" t="s">
        <v>606</v>
      </c>
    </row>
    <row r="19" spans="1:32" ht="12.75">
      <c r="A19" s="2" t="s">
        <v>607</v>
      </c>
      <c r="B19" s="2" t="s">
        <v>608</v>
      </c>
      <c r="C19" s="19"/>
      <c r="D19" s="8"/>
      <c r="E19" s="161"/>
      <c r="F19" s="15"/>
      <c r="G19" s="8"/>
      <c r="H19" s="156"/>
      <c r="I19" s="8"/>
      <c r="J19" s="8"/>
      <c r="K19" s="156"/>
      <c r="L19" s="15"/>
      <c r="M19" s="19"/>
      <c r="N19" s="19"/>
      <c r="O19" s="157">
        <f t="shared" si="0"/>
        <v>0</v>
      </c>
      <c r="P19" s="19"/>
      <c r="Q19" s="161"/>
      <c r="R19" s="19"/>
      <c r="S19" s="161"/>
      <c r="T19" s="19"/>
      <c r="U19" s="161"/>
      <c r="V19" s="19"/>
      <c r="W19" s="161"/>
      <c r="X19" s="19"/>
      <c r="Y19" s="161"/>
      <c r="Z19" s="19"/>
      <c r="AA19" s="161"/>
      <c r="AB19" s="159">
        <f>COUNTIF(P19:AA19,"&lt;&gt;")</f>
        <v>0</v>
      </c>
      <c r="AC19" s="5">
        <f>SUM(C19:N19)+SUM(P19:AA19)</f>
        <v>0</v>
      </c>
      <c r="AD19" s="160">
        <f>SUM(O19+AB19)</f>
        <v>0</v>
      </c>
      <c r="AE19" s="2" t="s">
        <v>607</v>
      </c>
      <c r="AF19" s="2" t="s">
        <v>608</v>
      </c>
    </row>
    <row r="20" spans="1:32" ht="12.75">
      <c r="A20" s="2" t="s">
        <v>42</v>
      </c>
      <c r="B20" s="2" t="s">
        <v>609</v>
      </c>
      <c r="C20" s="19"/>
      <c r="D20" s="8"/>
      <c r="E20" s="161"/>
      <c r="F20" s="19">
        <v>40</v>
      </c>
      <c r="G20" s="8">
        <v>37</v>
      </c>
      <c r="H20" s="156">
        <v>34</v>
      </c>
      <c r="I20" s="8">
        <v>38</v>
      </c>
      <c r="J20" s="8"/>
      <c r="K20" s="156"/>
      <c r="L20" s="165">
        <v>40</v>
      </c>
      <c r="M20" s="19"/>
      <c r="N20" s="19"/>
      <c r="O20" s="157">
        <f t="shared" si="0"/>
        <v>5</v>
      </c>
      <c r="P20" s="19">
        <v>27</v>
      </c>
      <c r="Q20" s="161"/>
      <c r="R20" s="19"/>
      <c r="S20" s="161"/>
      <c r="T20" s="19"/>
      <c r="U20" s="161"/>
      <c r="V20" s="19"/>
      <c r="W20" s="161"/>
      <c r="X20" s="19"/>
      <c r="Y20" s="161"/>
      <c r="Z20" s="19"/>
      <c r="AA20" s="161"/>
      <c r="AB20" s="159">
        <f>COUNTIF(P20:AA20,"&lt;&gt;")</f>
        <v>1</v>
      </c>
      <c r="AC20" s="5">
        <f>SUM(C20:N20)+SUM(P20:AA20)</f>
        <v>216</v>
      </c>
      <c r="AD20" s="160">
        <f>SUM(O20+AB20)</f>
        <v>6</v>
      </c>
      <c r="AE20" s="2" t="s">
        <v>42</v>
      </c>
      <c r="AF20" s="2" t="s">
        <v>609</v>
      </c>
    </row>
    <row r="21" spans="1:32" ht="12.75">
      <c r="A21" s="2" t="s">
        <v>610</v>
      </c>
      <c r="B21" s="2" t="s">
        <v>611</v>
      </c>
      <c r="C21" s="19"/>
      <c r="D21" s="19"/>
      <c r="E21" s="161"/>
      <c r="F21" s="19"/>
      <c r="G21" s="8"/>
      <c r="H21" s="156"/>
      <c r="I21" s="8"/>
      <c r="J21" s="8"/>
      <c r="K21" s="156"/>
      <c r="L21" s="8"/>
      <c r="M21" s="19"/>
      <c r="N21" s="19"/>
      <c r="O21" s="157">
        <f t="shared" si="0"/>
        <v>0</v>
      </c>
      <c r="P21" s="19">
        <v>31</v>
      </c>
      <c r="Q21" s="161"/>
      <c r="R21" s="19"/>
      <c r="S21" s="161"/>
      <c r="T21" s="19"/>
      <c r="U21" s="161"/>
      <c r="V21" s="19"/>
      <c r="W21" s="161"/>
      <c r="X21" s="19">
        <v>14</v>
      </c>
      <c r="Y21" s="161">
        <v>12</v>
      </c>
      <c r="Z21" s="19"/>
      <c r="AA21" s="161"/>
      <c r="AB21" s="159">
        <f>COUNTIF(P21:AA21,"&lt;&gt;")</f>
        <v>3</v>
      </c>
      <c r="AC21" s="5">
        <f>SUM(C21:N21)+SUM(P21:AA21)</f>
        <v>57</v>
      </c>
      <c r="AD21" s="160">
        <f>SUM(O21+AB21)</f>
        <v>3</v>
      </c>
      <c r="AE21" s="2" t="s">
        <v>610</v>
      </c>
      <c r="AF21" s="2" t="s">
        <v>611</v>
      </c>
    </row>
    <row r="22" spans="1:32" ht="12.75">
      <c r="A22" s="2" t="s">
        <v>612</v>
      </c>
      <c r="B22" s="2" t="s">
        <v>613</v>
      </c>
      <c r="C22" s="19"/>
      <c r="D22" s="19"/>
      <c r="E22" s="161"/>
      <c r="F22" s="19"/>
      <c r="G22" s="8"/>
      <c r="H22" s="156"/>
      <c r="I22" s="8"/>
      <c r="J22" s="8"/>
      <c r="K22" s="156"/>
      <c r="L22" s="8"/>
      <c r="M22" s="19"/>
      <c r="N22" s="19"/>
      <c r="O22" s="157">
        <f t="shared" si="0"/>
        <v>0</v>
      </c>
      <c r="P22" s="19"/>
      <c r="Q22" s="161"/>
      <c r="R22" s="19"/>
      <c r="S22" s="161"/>
      <c r="T22" s="19"/>
      <c r="U22" s="161"/>
      <c r="V22" s="19"/>
      <c r="W22" s="161"/>
      <c r="X22" s="19"/>
      <c r="Y22" s="161"/>
      <c r="Z22" s="19"/>
      <c r="AA22" s="161"/>
      <c r="AB22" s="159">
        <f>COUNTIF(P22:AA22,"&lt;&gt;")</f>
        <v>0</v>
      </c>
      <c r="AC22" s="5">
        <f>SUM(C22:N22)+SUM(P22:AA22)</f>
        <v>0</v>
      </c>
      <c r="AD22" s="160">
        <f>SUM(O22+AB22)</f>
        <v>0</v>
      </c>
      <c r="AE22" s="2" t="s">
        <v>612</v>
      </c>
      <c r="AF22" s="2" t="s">
        <v>613</v>
      </c>
    </row>
    <row r="23" spans="1:32" ht="12.75">
      <c r="A23" s="2" t="s">
        <v>614</v>
      </c>
      <c r="B23" s="2" t="s">
        <v>615</v>
      </c>
      <c r="C23" s="19"/>
      <c r="D23" s="19"/>
      <c r="E23" s="161"/>
      <c r="F23" s="19"/>
      <c r="G23" s="8"/>
      <c r="H23" s="156"/>
      <c r="I23" s="8"/>
      <c r="J23" s="8"/>
      <c r="K23" s="156"/>
      <c r="L23" s="8"/>
      <c r="M23" s="19"/>
      <c r="N23" s="19"/>
      <c r="O23" s="157">
        <f t="shared" si="0"/>
        <v>0</v>
      </c>
      <c r="P23" s="19"/>
      <c r="Q23" s="161"/>
      <c r="R23" s="19"/>
      <c r="S23" s="161"/>
      <c r="T23" s="19"/>
      <c r="U23" s="161"/>
      <c r="V23" s="19"/>
      <c r="W23" s="161"/>
      <c r="X23" s="19"/>
      <c r="Y23" s="161"/>
      <c r="Z23" s="19"/>
      <c r="AA23" s="161"/>
      <c r="AB23" s="159">
        <f>COUNTIF(P23:AA23,"&lt;&gt;")</f>
        <v>0</v>
      </c>
      <c r="AC23" s="5">
        <f>SUM(C23:N23)+SUM(P23:AA23)</f>
        <v>0</v>
      </c>
      <c r="AD23" s="160">
        <f>SUM(O23+AB23)</f>
        <v>0</v>
      </c>
      <c r="AE23" s="2" t="s">
        <v>614</v>
      </c>
      <c r="AF23" s="2" t="s">
        <v>615</v>
      </c>
    </row>
    <row r="24" spans="1:32" ht="12.75">
      <c r="A24" s="2" t="s">
        <v>616</v>
      </c>
      <c r="B24" s="2" t="s">
        <v>617</v>
      </c>
      <c r="C24" s="19"/>
      <c r="D24" s="19"/>
      <c r="E24" s="161"/>
      <c r="F24" s="19"/>
      <c r="G24" s="8"/>
      <c r="H24" s="156"/>
      <c r="I24" s="8"/>
      <c r="J24" s="8"/>
      <c r="K24" s="156"/>
      <c r="L24" s="8"/>
      <c r="M24" s="19"/>
      <c r="N24" s="19"/>
      <c r="O24" s="157">
        <f t="shared" si="0"/>
        <v>0</v>
      </c>
      <c r="P24" s="19"/>
      <c r="Q24" s="161"/>
      <c r="R24" s="19"/>
      <c r="S24" s="161"/>
      <c r="T24" s="19"/>
      <c r="U24" s="161"/>
      <c r="V24" s="19"/>
      <c r="W24" s="161"/>
      <c r="X24" s="19"/>
      <c r="Y24" s="161"/>
      <c r="Z24" s="19"/>
      <c r="AA24" s="161"/>
      <c r="AB24" s="159">
        <f>COUNTIF(P24:AA24,"&lt;&gt;")</f>
        <v>0</v>
      </c>
      <c r="AC24" s="5">
        <f>SUM(C24:N24)+SUM(P24:AA24)</f>
        <v>0</v>
      </c>
      <c r="AD24" s="160">
        <f>SUM(O24+AB24)</f>
        <v>0</v>
      </c>
      <c r="AE24" s="2" t="s">
        <v>616</v>
      </c>
      <c r="AF24" s="2" t="s">
        <v>617</v>
      </c>
    </row>
    <row r="25" spans="1:32" ht="12.75">
      <c r="A25" s="2" t="s">
        <v>20</v>
      </c>
      <c r="B25" s="2" t="s">
        <v>618</v>
      </c>
      <c r="C25" s="19"/>
      <c r="D25" s="19"/>
      <c r="E25" s="161"/>
      <c r="F25" s="19">
        <v>25</v>
      </c>
      <c r="G25" s="8">
        <v>17</v>
      </c>
      <c r="H25" s="156"/>
      <c r="I25" s="8">
        <v>35</v>
      </c>
      <c r="J25" s="8"/>
      <c r="K25" s="156"/>
      <c r="L25" s="8"/>
      <c r="M25" s="19"/>
      <c r="N25" s="19"/>
      <c r="O25" s="157">
        <f t="shared" si="0"/>
        <v>3</v>
      </c>
      <c r="P25" s="19"/>
      <c r="Q25" s="161"/>
      <c r="R25" s="19">
        <v>26</v>
      </c>
      <c r="S25" s="161"/>
      <c r="T25" s="19"/>
      <c r="U25" s="161"/>
      <c r="V25" s="19"/>
      <c r="W25" s="161"/>
      <c r="X25" s="19"/>
      <c r="Y25" s="161"/>
      <c r="Z25" s="19"/>
      <c r="AA25" s="161"/>
      <c r="AB25" s="159">
        <f>COUNTIF(P25:AA25,"&lt;&gt;")</f>
        <v>1</v>
      </c>
      <c r="AC25" s="5">
        <f>SUM(C25:N25)+SUM(P25:AA25)</f>
        <v>103</v>
      </c>
      <c r="AD25" s="160">
        <f>SUM(O25+AB25)</f>
        <v>4</v>
      </c>
      <c r="AE25" s="2" t="s">
        <v>20</v>
      </c>
      <c r="AF25" s="2" t="s">
        <v>618</v>
      </c>
    </row>
    <row r="26" spans="1:32" ht="12.75">
      <c r="A26" s="2" t="s">
        <v>619</v>
      </c>
      <c r="B26" s="2" t="s">
        <v>620</v>
      </c>
      <c r="C26" s="8">
        <v>38</v>
      </c>
      <c r="D26" s="19"/>
      <c r="E26" s="161"/>
      <c r="F26" s="19">
        <v>23</v>
      </c>
      <c r="G26" s="8"/>
      <c r="H26" s="156"/>
      <c r="I26" s="8"/>
      <c r="J26" s="8"/>
      <c r="K26" s="156"/>
      <c r="L26" s="8"/>
      <c r="M26" s="19"/>
      <c r="N26" s="19"/>
      <c r="O26" s="157">
        <f t="shared" si="0"/>
        <v>2</v>
      </c>
      <c r="P26" s="19"/>
      <c r="Q26" s="161"/>
      <c r="R26" s="19"/>
      <c r="S26" s="161"/>
      <c r="T26" s="19"/>
      <c r="U26" s="161"/>
      <c r="V26" s="19"/>
      <c r="W26" s="161"/>
      <c r="X26" s="19">
        <v>15</v>
      </c>
      <c r="Y26" s="161"/>
      <c r="Z26" s="19"/>
      <c r="AA26" s="161"/>
      <c r="AB26" s="159">
        <f>COUNTIF(P26:AA26,"&lt;&gt;")</f>
        <v>1</v>
      </c>
      <c r="AC26" s="5">
        <f>SUM(C26:N26)+SUM(P26:AA26)</f>
        <v>76</v>
      </c>
      <c r="AD26" s="160">
        <f>SUM(O26+AB26)</f>
        <v>3</v>
      </c>
      <c r="AE26" s="2" t="s">
        <v>619</v>
      </c>
      <c r="AF26" s="2" t="s">
        <v>620</v>
      </c>
    </row>
    <row r="27" spans="1:32" ht="12.75">
      <c r="A27" s="2" t="s">
        <v>621</v>
      </c>
      <c r="B27" s="2" t="s">
        <v>622</v>
      </c>
      <c r="C27" s="19"/>
      <c r="D27" s="19"/>
      <c r="E27" s="11"/>
      <c r="F27" s="10"/>
      <c r="G27" s="12"/>
      <c r="H27" s="156"/>
      <c r="I27" s="8"/>
      <c r="J27" s="8"/>
      <c r="K27" s="156"/>
      <c r="L27" s="8"/>
      <c r="M27" s="8"/>
      <c r="N27" s="8"/>
      <c r="O27" s="157">
        <f t="shared" si="0"/>
        <v>0</v>
      </c>
      <c r="P27" s="8"/>
      <c r="Q27" s="161"/>
      <c r="R27" s="8"/>
      <c r="S27" s="161"/>
      <c r="T27" s="8"/>
      <c r="U27" s="161"/>
      <c r="V27" s="19"/>
      <c r="W27" s="161"/>
      <c r="X27" s="19"/>
      <c r="Y27" s="161"/>
      <c r="Z27" s="19"/>
      <c r="AA27" s="161"/>
      <c r="AB27" s="159">
        <f>COUNTIF(P27:AA27,"&lt;&gt;")</f>
        <v>0</v>
      </c>
      <c r="AC27" s="5">
        <f>SUM(C27:N27)+SUM(P27:AA27)</f>
        <v>0</v>
      </c>
      <c r="AD27" s="160">
        <f>SUM(O27+AB27)</f>
        <v>0</v>
      </c>
      <c r="AE27" s="2" t="s">
        <v>621</v>
      </c>
      <c r="AF27" s="2" t="s">
        <v>622</v>
      </c>
    </row>
    <row r="28" spans="1:32" ht="12.75">
      <c r="A28" s="2" t="s">
        <v>623</v>
      </c>
      <c r="B28" s="2" t="s">
        <v>624</v>
      </c>
      <c r="C28" s="19">
        <v>37</v>
      </c>
      <c r="D28" s="19"/>
      <c r="E28" s="156"/>
      <c r="F28" s="19">
        <v>36</v>
      </c>
      <c r="G28" s="8"/>
      <c r="H28" s="156"/>
      <c r="I28" s="8"/>
      <c r="J28" s="8"/>
      <c r="K28" s="156"/>
      <c r="L28" s="8">
        <v>21</v>
      </c>
      <c r="M28" s="19"/>
      <c r="N28" s="19"/>
      <c r="O28" s="157">
        <f t="shared" si="0"/>
        <v>3</v>
      </c>
      <c r="P28" s="19">
        <v>28</v>
      </c>
      <c r="Q28" s="161"/>
      <c r="R28" s="19"/>
      <c r="S28" s="161"/>
      <c r="T28" s="19"/>
      <c r="U28" s="161"/>
      <c r="V28" s="19"/>
      <c r="W28" s="161"/>
      <c r="X28" s="19"/>
      <c r="Y28" s="161"/>
      <c r="Z28" s="19"/>
      <c r="AA28" s="161"/>
      <c r="AB28" s="159">
        <f>COUNTIF(P28:AA28,"&lt;&gt;")</f>
        <v>1</v>
      </c>
      <c r="AC28" s="5">
        <f>SUM(C28:N28)+SUM(P28:AA28)</f>
        <v>122</v>
      </c>
      <c r="AD28" s="160">
        <f>SUM(O28+AB28)</f>
        <v>4</v>
      </c>
      <c r="AE28" s="2" t="s">
        <v>623</v>
      </c>
      <c r="AF28" s="2" t="s">
        <v>624</v>
      </c>
    </row>
    <row r="29" spans="1:32" ht="12.75">
      <c r="A29" s="2" t="s">
        <v>22</v>
      </c>
      <c r="B29" s="2" t="s">
        <v>625</v>
      </c>
      <c r="C29" s="19"/>
      <c r="D29" s="19"/>
      <c r="E29" s="161"/>
      <c r="F29" s="19"/>
      <c r="G29" s="8"/>
      <c r="H29" s="156"/>
      <c r="I29" s="8"/>
      <c r="J29" s="8"/>
      <c r="K29" s="156"/>
      <c r="L29" s="8">
        <v>23</v>
      </c>
      <c r="M29" s="8"/>
      <c r="N29" s="8"/>
      <c r="O29" s="157">
        <f t="shared" si="0"/>
        <v>1</v>
      </c>
      <c r="P29" s="19"/>
      <c r="Q29" s="161"/>
      <c r="R29" s="19"/>
      <c r="S29" s="161"/>
      <c r="T29" s="19"/>
      <c r="U29" s="161"/>
      <c r="V29" s="19"/>
      <c r="W29" s="161"/>
      <c r="X29" s="19"/>
      <c r="Y29" s="161"/>
      <c r="Z29" s="19"/>
      <c r="AA29" s="161"/>
      <c r="AB29" s="159">
        <f>COUNTIF(P29:AA29,"&lt;&gt;")</f>
        <v>0</v>
      </c>
      <c r="AC29" s="5">
        <f>SUM(C29:N29)+SUM(P29:AA29)</f>
        <v>23</v>
      </c>
      <c r="AD29" s="160">
        <f>SUM(O29+AB29)</f>
        <v>1</v>
      </c>
      <c r="AE29" s="2" t="s">
        <v>22</v>
      </c>
      <c r="AF29" s="2" t="s">
        <v>625</v>
      </c>
    </row>
    <row r="30" spans="1:32" ht="12.75">
      <c r="A30" s="2" t="s">
        <v>626</v>
      </c>
      <c r="B30" s="2" t="s">
        <v>627</v>
      </c>
      <c r="C30" s="19"/>
      <c r="D30" s="19"/>
      <c r="E30" s="11"/>
      <c r="F30" s="10"/>
      <c r="G30" s="8"/>
      <c r="H30" s="156"/>
      <c r="I30" s="8"/>
      <c r="J30" s="8"/>
      <c r="K30" s="156"/>
      <c r="L30" s="8"/>
      <c r="M30" s="8"/>
      <c r="N30" s="8"/>
      <c r="O30" s="157">
        <f t="shared" si="0"/>
        <v>0</v>
      </c>
      <c r="P30" s="19"/>
      <c r="Q30" s="161"/>
      <c r="R30" s="19"/>
      <c r="S30" s="161"/>
      <c r="T30" s="19"/>
      <c r="U30" s="161"/>
      <c r="V30" s="19"/>
      <c r="W30" s="161"/>
      <c r="X30" s="19"/>
      <c r="Y30" s="161"/>
      <c r="Z30" s="19"/>
      <c r="AA30" s="161"/>
      <c r="AB30" s="159">
        <f>COUNTIF(P30:AA30,"&lt;&gt;")</f>
        <v>0</v>
      </c>
      <c r="AC30" s="5">
        <f>SUM(C30:N30)+SUM(P30:AA30)</f>
        <v>0</v>
      </c>
      <c r="AD30" s="160">
        <f>SUM(O30+AB30)</f>
        <v>0</v>
      </c>
      <c r="AE30" s="2" t="s">
        <v>626</v>
      </c>
      <c r="AF30" s="2" t="s">
        <v>627</v>
      </c>
    </row>
    <row r="31" spans="1:32" ht="12.75">
      <c r="A31" s="2" t="s">
        <v>628</v>
      </c>
      <c r="B31" s="2" t="s">
        <v>629</v>
      </c>
      <c r="C31" s="8"/>
      <c r="D31" s="19"/>
      <c r="E31" s="17"/>
      <c r="F31" s="12"/>
      <c r="G31" s="8"/>
      <c r="H31" s="156"/>
      <c r="I31" s="8"/>
      <c r="J31" s="8"/>
      <c r="K31" s="156"/>
      <c r="L31" s="8"/>
      <c r="M31" s="8"/>
      <c r="N31" s="8"/>
      <c r="O31" s="157">
        <f t="shared" si="0"/>
        <v>0</v>
      </c>
      <c r="P31" s="19">
        <v>32</v>
      </c>
      <c r="Q31" s="161"/>
      <c r="R31" s="19"/>
      <c r="S31" s="161"/>
      <c r="T31" s="19"/>
      <c r="U31" s="161"/>
      <c r="V31" s="19"/>
      <c r="W31" s="161"/>
      <c r="X31" s="19"/>
      <c r="Y31" s="161"/>
      <c r="Z31" s="19"/>
      <c r="AA31" s="161"/>
      <c r="AB31" s="159">
        <f>COUNTIF(P31:AA31,"&lt;&gt;")</f>
        <v>1</v>
      </c>
      <c r="AC31" s="5">
        <f>SUM(C31:N31)+SUM(P31:AA31)</f>
        <v>32</v>
      </c>
      <c r="AD31" s="160">
        <f>SUM(O31+AB31)</f>
        <v>1</v>
      </c>
      <c r="AE31" s="2" t="s">
        <v>628</v>
      </c>
      <c r="AF31" s="2" t="s">
        <v>629</v>
      </c>
    </row>
    <row r="32" spans="1:32" ht="12.75">
      <c r="A32" s="2" t="s">
        <v>29</v>
      </c>
      <c r="B32" s="2" t="s">
        <v>630</v>
      </c>
      <c r="C32" s="19"/>
      <c r="D32" s="19"/>
      <c r="E32" s="161"/>
      <c r="F32" s="19">
        <v>38</v>
      </c>
      <c r="G32" s="8">
        <v>31</v>
      </c>
      <c r="H32" s="156">
        <v>29</v>
      </c>
      <c r="I32" s="8">
        <v>30</v>
      </c>
      <c r="J32" s="8">
        <v>31</v>
      </c>
      <c r="K32" s="156"/>
      <c r="L32" s="8">
        <v>39</v>
      </c>
      <c r="M32" s="8">
        <v>27</v>
      </c>
      <c r="N32" s="19"/>
      <c r="O32" s="157">
        <f t="shared" si="0"/>
        <v>7</v>
      </c>
      <c r="P32" s="19"/>
      <c r="Q32" s="161"/>
      <c r="R32" s="19"/>
      <c r="S32" s="156"/>
      <c r="T32" s="19">
        <v>25</v>
      </c>
      <c r="U32" s="161"/>
      <c r="V32" s="19"/>
      <c r="W32" s="161"/>
      <c r="X32" s="19"/>
      <c r="Y32" s="161"/>
      <c r="Z32" s="19"/>
      <c r="AA32" s="161"/>
      <c r="AB32" s="159">
        <f>COUNTIF(P32:AA32,"&lt;&gt;")</f>
        <v>1</v>
      </c>
      <c r="AC32" s="5">
        <f>SUM(C32:N32)+SUM(P32:AA32)</f>
        <v>250</v>
      </c>
      <c r="AD32" s="160">
        <f>SUM(O32+AB32)</f>
        <v>8</v>
      </c>
      <c r="AE32" s="2" t="s">
        <v>29</v>
      </c>
      <c r="AF32" s="2" t="s">
        <v>630</v>
      </c>
    </row>
    <row r="33" spans="1:32" ht="12.75">
      <c r="A33" s="2" t="s">
        <v>631</v>
      </c>
      <c r="B33" s="2" t="s">
        <v>632</v>
      </c>
      <c r="C33" s="84"/>
      <c r="D33" s="84"/>
      <c r="E33" s="166"/>
      <c r="F33" s="84"/>
      <c r="G33" s="77"/>
      <c r="H33" s="166"/>
      <c r="I33" s="167"/>
      <c r="J33" s="167"/>
      <c r="K33" s="166"/>
      <c r="L33" s="84"/>
      <c r="M33" s="84"/>
      <c r="N33" s="84"/>
      <c r="O33" s="157">
        <f t="shared" si="0"/>
        <v>0</v>
      </c>
      <c r="P33" s="84"/>
      <c r="Q33" s="166"/>
      <c r="R33" s="77"/>
      <c r="S33" s="166"/>
      <c r="T33" s="84"/>
      <c r="U33" s="166"/>
      <c r="V33" s="167"/>
      <c r="W33" s="166"/>
      <c r="X33" s="167"/>
      <c r="Y33" s="168"/>
      <c r="Z33" s="167"/>
      <c r="AA33" s="168"/>
      <c r="AB33" s="159">
        <f>COUNTIF(P33:AA33,"&lt;&gt;")</f>
        <v>0</v>
      </c>
      <c r="AC33" s="5">
        <f>SUM(C33:N33)+SUM(P33:AA33)</f>
        <v>0</v>
      </c>
      <c r="AD33" s="160">
        <f>SUM(O33+AB33)</f>
        <v>0</v>
      </c>
      <c r="AE33" s="2" t="s">
        <v>631</v>
      </c>
      <c r="AF33" s="2" t="s">
        <v>632</v>
      </c>
    </row>
    <row r="34" spans="1:32" ht="12.75">
      <c r="A34" s="2" t="s">
        <v>11</v>
      </c>
      <c r="B34" s="2" t="s">
        <v>633</v>
      </c>
      <c r="C34" s="19"/>
      <c r="D34" s="28"/>
      <c r="E34" s="169"/>
      <c r="F34" s="28"/>
      <c r="G34" s="15"/>
      <c r="H34" s="163"/>
      <c r="I34" s="15">
        <v>40</v>
      </c>
      <c r="J34" s="15"/>
      <c r="K34" s="163"/>
      <c r="L34" s="15">
        <v>22</v>
      </c>
      <c r="M34" s="15"/>
      <c r="N34" s="15"/>
      <c r="O34" s="157">
        <f t="shared" si="0"/>
        <v>2</v>
      </c>
      <c r="P34" s="15"/>
      <c r="Q34" s="161"/>
      <c r="R34" s="8">
        <v>29</v>
      </c>
      <c r="S34" s="161"/>
      <c r="T34" s="8">
        <v>29</v>
      </c>
      <c r="U34" s="161"/>
      <c r="V34" s="19"/>
      <c r="W34" s="161"/>
      <c r="X34" s="19"/>
      <c r="Y34" s="161"/>
      <c r="Z34" s="19"/>
      <c r="AA34" s="161"/>
      <c r="AB34" s="159">
        <f>COUNTIF(P34:AA34,"&lt;&gt;")</f>
        <v>2</v>
      </c>
      <c r="AC34" s="5">
        <f>SUM(C34:N34)+SUM(P34:AA34)</f>
        <v>120</v>
      </c>
      <c r="AD34" s="160">
        <f>SUM(O34+AB34)</f>
        <v>4</v>
      </c>
      <c r="AE34" s="2" t="s">
        <v>11</v>
      </c>
      <c r="AF34" s="2" t="s">
        <v>633</v>
      </c>
    </row>
    <row r="35" spans="1:32" ht="12.75">
      <c r="A35" s="2" t="s">
        <v>634</v>
      </c>
      <c r="B35" s="2" t="s">
        <v>635</v>
      </c>
      <c r="C35" s="19"/>
      <c r="D35" s="19"/>
      <c r="E35" s="161"/>
      <c r="F35" s="19"/>
      <c r="G35" s="8"/>
      <c r="H35" s="156"/>
      <c r="I35" s="8"/>
      <c r="J35" s="8"/>
      <c r="K35" s="156"/>
      <c r="L35" s="15"/>
      <c r="M35" s="19"/>
      <c r="N35" s="19"/>
      <c r="O35" s="157">
        <f t="shared" si="0"/>
        <v>0</v>
      </c>
      <c r="P35" s="19"/>
      <c r="Q35" s="161"/>
      <c r="R35" s="19"/>
      <c r="S35" s="161"/>
      <c r="T35" s="19"/>
      <c r="U35" s="161"/>
      <c r="V35" s="19"/>
      <c r="W35" s="161"/>
      <c r="X35" s="19"/>
      <c r="Y35" s="161"/>
      <c r="Z35" s="19"/>
      <c r="AA35" s="161"/>
      <c r="AB35" s="159">
        <f>COUNTIF(P35:AA35,"&lt;&gt;")</f>
        <v>0</v>
      </c>
      <c r="AC35" s="5">
        <f>SUM(C35:N35)+SUM(P35:AA35)</f>
        <v>0</v>
      </c>
      <c r="AD35" s="160">
        <f>SUM(O35+AB35)</f>
        <v>0</v>
      </c>
      <c r="AE35" s="2" t="s">
        <v>634</v>
      </c>
      <c r="AF35" s="2" t="s">
        <v>635</v>
      </c>
    </row>
    <row r="36" spans="1:32" ht="12.75">
      <c r="A36" s="2" t="s">
        <v>636</v>
      </c>
      <c r="B36" s="2" t="s">
        <v>637</v>
      </c>
      <c r="C36" s="19"/>
      <c r="D36" s="19"/>
      <c r="E36" s="161"/>
      <c r="F36" s="19"/>
      <c r="G36" s="8"/>
      <c r="H36" s="156"/>
      <c r="I36" s="8"/>
      <c r="J36" s="8"/>
      <c r="K36" s="156"/>
      <c r="L36" s="8"/>
      <c r="M36" s="19"/>
      <c r="N36" s="19"/>
      <c r="O36" s="157">
        <f t="shared" si="0"/>
        <v>0</v>
      </c>
      <c r="P36" s="19"/>
      <c r="Q36" s="161"/>
      <c r="R36" s="19"/>
      <c r="S36" s="161"/>
      <c r="T36" s="19"/>
      <c r="U36" s="161"/>
      <c r="V36" s="19"/>
      <c r="W36" s="161"/>
      <c r="X36" s="19"/>
      <c r="Y36" s="161"/>
      <c r="Z36" s="19"/>
      <c r="AA36" s="161"/>
      <c r="AB36" s="159">
        <f>COUNTIF(P36:AA36,"&lt;&gt;")</f>
        <v>0</v>
      </c>
      <c r="AC36" s="5">
        <f>SUM(C36:N36)+SUM(P36:AA36)</f>
        <v>0</v>
      </c>
      <c r="AD36" s="160">
        <f>SUM(O36+AB36)</f>
        <v>0</v>
      </c>
      <c r="AE36" s="2" t="s">
        <v>636</v>
      </c>
      <c r="AF36" s="2" t="s">
        <v>637</v>
      </c>
    </row>
    <row r="37" spans="1:32" ht="12.75">
      <c r="A37" s="2" t="s">
        <v>638</v>
      </c>
      <c r="B37" s="2" t="s">
        <v>639</v>
      </c>
      <c r="C37" s="28"/>
      <c r="D37" s="28"/>
      <c r="E37" s="164"/>
      <c r="F37" s="28"/>
      <c r="G37" s="15"/>
      <c r="H37" s="163"/>
      <c r="I37" s="15"/>
      <c r="J37" s="15"/>
      <c r="K37" s="163"/>
      <c r="L37" s="15"/>
      <c r="M37" s="15"/>
      <c r="N37" s="15"/>
      <c r="O37" s="157">
        <f t="shared" si="0"/>
        <v>0</v>
      </c>
      <c r="P37" s="28"/>
      <c r="Q37" s="164"/>
      <c r="R37" s="28"/>
      <c r="S37" s="164"/>
      <c r="T37" s="19"/>
      <c r="U37" s="161"/>
      <c r="V37" s="19"/>
      <c r="W37" s="161"/>
      <c r="X37" s="19"/>
      <c r="Y37" s="161"/>
      <c r="Z37" s="19"/>
      <c r="AA37" s="161"/>
      <c r="AB37" s="159">
        <f>COUNTIF(P37:AA37,"&lt;&gt;")</f>
        <v>0</v>
      </c>
      <c r="AC37" s="5">
        <f>SUM(C37:N37)+SUM(P37:AA37)</f>
        <v>0</v>
      </c>
      <c r="AD37" s="160">
        <f>SUM(O37+AB37)</f>
        <v>0</v>
      </c>
      <c r="AE37" s="2" t="s">
        <v>638</v>
      </c>
      <c r="AF37" s="2" t="s">
        <v>639</v>
      </c>
    </row>
    <row r="38" spans="1:32" ht="12.75">
      <c r="A38" s="2" t="s">
        <v>640</v>
      </c>
      <c r="B38" s="2" t="s">
        <v>641</v>
      </c>
      <c r="C38" s="19"/>
      <c r="D38" s="19"/>
      <c r="E38" s="161"/>
      <c r="F38" s="19"/>
      <c r="G38" s="8"/>
      <c r="H38" s="156"/>
      <c r="I38" s="8"/>
      <c r="J38" s="8"/>
      <c r="K38" s="156"/>
      <c r="L38" s="8"/>
      <c r="M38" s="19"/>
      <c r="N38" s="19"/>
      <c r="O38" s="157">
        <f t="shared" si="0"/>
        <v>0</v>
      </c>
      <c r="P38" s="19"/>
      <c r="Q38" s="161"/>
      <c r="R38" s="19"/>
      <c r="S38" s="161"/>
      <c r="T38" s="19"/>
      <c r="U38" s="161"/>
      <c r="V38" s="19"/>
      <c r="W38" s="161"/>
      <c r="X38" s="19"/>
      <c r="Y38" s="161"/>
      <c r="Z38" s="19"/>
      <c r="AA38" s="161"/>
      <c r="AB38" s="159">
        <f>COUNTIF(P38:AA38,"&lt;&gt;")</f>
        <v>0</v>
      </c>
      <c r="AC38" s="5">
        <f>SUM(C38:N38)+SUM(P38:AA38)</f>
        <v>0</v>
      </c>
      <c r="AD38" s="160">
        <f>SUM(O38+AB38)</f>
        <v>0</v>
      </c>
      <c r="AE38" s="2" t="s">
        <v>640</v>
      </c>
      <c r="AF38" s="2" t="s">
        <v>641</v>
      </c>
    </row>
    <row r="39" spans="1:32" ht="12.75">
      <c r="A39" s="2" t="s">
        <v>644</v>
      </c>
      <c r="B39" s="2" t="s">
        <v>645</v>
      </c>
      <c r="C39" s="28"/>
      <c r="D39" s="15"/>
      <c r="E39" s="164"/>
      <c r="F39" s="15"/>
      <c r="G39" s="15"/>
      <c r="H39" s="163"/>
      <c r="I39" s="15"/>
      <c r="J39" s="15"/>
      <c r="K39" s="163"/>
      <c r="L39" s="15">
        <v>37</v>
      </c>
      <c r="M39" s="97"/>
      <c r="N39" s="97"/>
      <c r="O39" s="157">
        <f t="shared" si="0"/>
        <v>1</v>
      </c>
      <c r="P39" s="28">
        <v>37</v>
      </c>
      <c r="Q39" s="161"/>
      <c r="R39" s="19"/>
      <c r="S39" s="161"/>
      <c r="T39" s="19"/>
      <c r="U39" s="161"/>
      <c r="V39" s="19"/>
      <c r="W39" s="161"/>
      <c r="X39" s="19"/>
      <c r="Y39" s="161"/>
      <c r="Z39" s="19"/>
      <c r="AA39" s="161"/>
      <c r="AB39" s="159">
        <f>COUNTIF(P39:AA39,"&lt;&gt;")</f>
        <v>1</v>
      </c>
      <c r="AC39" s="5">
        <f>SUM(C39:N39)+SUM(P39:AA39)</f>
        <v>74</v>
      </c>
      <c r="AD39" s="160">
        <f>SUM(O39+AB39)</f>
        <v>2</v>
      </c>
      <c r="AE39" s="2" t="s">
        <v>644</v>
      </c>
      <c r="AF39" s="2" t="s">
        <v>645</v>
      </c>
    </row>
    <row r="40" spans="1:32" ht="12.75">
      <c r="A40" s="2" t="s">
        <v>646</v>
      </c>
      <c r="B40" s="2" t="s">
        <v>647</v>
      </c>
      <c r="C40" s="19"/>
      <c r="D40" s="8"/>
      <c r="E40" s="161"/>
      <c r="F40" s="19"/>
      <c r="G40" s="8"/>
      <c r="H40" s="156"/>
      <c r="I40" s="8"/>
      <c r="J40" s="8"/>
      <c r="K40" s="156"/>
      <c r="L40" s="8"/>
      <c r="M40" s="19"/>
      <c r="N40" s="19"/>
      <c r="O40" s="157">
        <f t="shared" si="0"/>
        <v>0</v>
      </c>
      <c r="P40" s="19"/>
      <c r="Q40" s="161"/>
      <c r="R40" s="19"/>
      <c r="S40" s="161"/>
      <c r="T40" s="19"/>
      <c r="U40" s="161"/>
      <c r="V40" s="19"/>
      <c r="W40" s="161"/>
      <c r="X40" s="19"/>
      <c r="Y40" s="161"/>
      <c r="Z40" s="19"/>
      <c r="AA40" s="161"/>
      <c r="AB40" s="159">
        <f>COUNTIF(P40:AA40,"&lt;&gt;")</f>
        <v>0</v>
      </c>
      <c r="AC40" s="5">
        <f>SUM(C40:N40)+SUM(P40:AA40)</f>
        <v>0</v>
      </c>
      <c r="AD40" s="160">
        <f>SUM(O40+AB40)</f>
        <v>0</v>
      </c>
      <c r="AE40" s="2" t="s">
        <v>646</v>
      </c>
      <c r="AF40" s="2" t="s">
        <v>647</v>
      </c>
    </row>
    <row r="41" spans="1:32" ht="12.75">
      <c r="A41" s="2" t="s">
        <v>330</v>
      </c>
      <c r="B41" s="2" t="s">
        <v>648</v>
      </c>
      <c r="C41" s="19"/>
      <c r="D41" s="8"/>
      <c r="E41" s="161"/>
      <c r="F41" s="19"/>
      <c r="G41" s="8"/>
      <c r="H41" s="156"/>
      <c r="I41" s="8"/>
      <c r="J41" s="8"/>
      <c r="K41" s="156"/>
      <c r="L41" s="8">
        <v>32</v>
      </c>
      <c r="M41" s="19"/>
      <c r="N41" s="19"/>
      <c r="O41" s="157">
        <f t="shared" si="0"/>
        <v>1</v>
      </c>
      <c r="P41" s="19"/>
      <c r="Q41" s="161"/>
      <c r="R41" s="19">
        <v>27</v>
      </c>
      <c r="S41" s="161"/>
      <c r="T41" s="19"/>
      <c r="U41" s="161"/>
      <c r="V41" s="19"/>
      <c r="W41" s="161"/>
      <c r="X41" s="19"/>
      <c r="Y41" s="161"/>
      <c r="Z41" s="19"/>
      <c r="AA41" s="161"/>
      <c r="AB41" s="159">
        <f>COUNTIF(P41:AA41,"&lt;&gt;")</f>
        <v>1</v>
      </c>
      <c r="AC41" s="5">
        <f>SUM(C41:N41)+SUM(P41:AA41)</f>
        <v>59</v>
      </c>
      <c r="AD41" s="160">
        <f>SUM(O41+AB41)</f>
        <v>2</v>
      </c>
      <c r="AE41" s="2" t="s">
        <v>330</v>
      </c>
      <c r="AF41" s="2" t="s">
        <v>648</v>
      </c>
    </row>
    <row r="42" spans="1:32" ht="12.75">
      <c r="A42" s="2" t="s">
        <v>239</v>
      </c>
      <c r="B42" s="2" t="s">
        <v>649</v>
      </c>
      <c r="C42" s="19"/>
      <c r="D42" s="8"/>
      <c r="E42" s="161"/>
      <c r="F42" s="19"/>
      <c r="G42" s="8"/>
      <c r="H42" s="156"/>
      <c r="I42" s="8"/>
      <c r="J42" s="8"/>
      <c r="K42" s="156"/>
      <c r="L42" s="8"/>
      <c r="M42" s="19"/>
      <c r="N42" s="19"/>
      <c r="O42" s="157">
        <f t="shared" si="0"/>
        <v>0</v>
      </c>
      <c r="P42" s="19"/>
      <c r="Q42" s="161"/>
      <c r="R42" s="19"/>
      <c r="S42" s="161"/>
      <c r="T42" s="19"/>
      <c r="U42" s="161"/>
      <c r="V42" s="19"/>
      <c r="W42" s="161"/>
      <c r="X42" s="19"/>
      <c r="Y42" s="161"/>
      <c r="Z42" s="19"/>
      <c r="AA42" s="161"/>
      <c r="AB42" s="159">
        <f>COUNTIF(P42:AA42,"&lt;&gt;")</f>
        <v>0</v>
      </c>
      <c r="AC42" s="5">
        <f>SUM(C42:N42)+SUM(P42:AA42)</f>
        <v>0</v>
      </c>
      <c r="AD42" s="160">
        <f>SUM(O42+AB42)</f>
        <v>0</v>
      </c>
      <c r="AE42" s="2" t="s">
        <v>239</v>
      </c>
      <c r="AF42" s="2" t="s">
        <v>649</v>
      </c>
    </row>
    <row r="43" spans="1:32" ht="12.75">
      <c r="A43" s="2" t="s">
        <v>650</v>
      </c>
      <c r="B43" s="2" t="s">
        <v>651</v>
      </c>
      <c r="C43" s="19"/>
      <c r="D43" s="8"/>
      <c r="E43" s="161"/>
      <c r="F43" s="19"/>
      <c r="G43" s="8"/>
      <c r="H43" s="156"/>
      <c r="I43" s="8"/>
      <c r="J43" s="8"/>
      <c r="K43" s="156"/>
      <c r="L43" s="8"/>
      <c r="M43" s="19"/>
      <c r="N43" s="19"/>
      <c r="O43" s="157">
        <f t="shared" si="0"/>
        <v>0</v>
      </c>
      <c r="P43" s="19"/>
      <c r="Q43" s="161"/>
      <c r="R43" s="19"/>
      <c r="S43" s="161"/>
      <c r="T43" s="19"/>
      <c r="U43" s="161"/>
      <c r="V43" s="8"/>
      <c r="W43" s="161"/>
      <c r="X43" s="19"/>
      <c r="Y43" s="161"/>
      <c r="Z43" s="19"/>
      <c r="AA43" s="161"/>
      <c r="AB43" s="159">
        <f>COUNTIF(P43:AA43,"&lt;&gt;")</f>
        <v>0</v>
      </c>
      <c r="AC43" s="5">
        <f>SUM(C43:N43)+SUM(P43:AA43)</f>
        <v>0</v>
      </c>
      <c r="AD43" s="160">
        <f>SUM(O43+AB43)</f>
        <v>0</v>
      </c>
      <c r="AE43" s="2" t="s">
        <v>650</v>
      </c>
      <c r="AF43" s="2" t="s">
        <v>651</v>
      </c>
    </row>
    <row r="44" spans="1:32" ht="12.75">
      <c r="A44" s="2" t="s">
        <v>27</v>
      </c>
      <c r="B44" s="2" t="s">
        <v>652</v>
      </c>
      <c r="C44" s="19"/>
      <c r="D44" s="19"/>
      <c r="E44" s="161"/>
      <c r="F44" s="8">
        <v>28</v>
      </c>
      <c r="G44" s="8"/>
      <c r="H44" s="156"/>
      <c r="I44" s="8"/>
      <c r="J44" s="8"/>
      <c r="K44" s="156"/>
      <c r="L44" s="8">
        <v>20</v>
      </c>
      <c r="M44" s="19"/>
      <c r="N44" s="19"/>
      <c r="O44" s="157">
        <f t="shared" si="0"/>
        <v>2</v>
      </c>
      <c r="P44" s="19">
        <v>39</v>
      </c>
      <c r="Q44" s="161"/>
      <c r="R44" s="19"/>
      <c r="S44" s="161"/>
      <c r="T44" s="19"/>
      <c r="U44" s="161"/>
      <c r="V44" s="19"/>
      <c r="W44" s="161"/>
      <c r="X44" s="19"/>
      <c r="Y44" s="161"/>
      <c r="Z44" s="19"/>
      <c r="AA44" s="161"/>
      <c r="AB44" s="159">
        <f>COUNTIF(P44:AA44,"&lt;&gt;")</f>
        <v>1</v>
      </c>
      <c r="AC44" s="5">
        <f>SUM(C44:N44)+SUM(P44:AA44)</f>
        <v>87</v>
      </c>
      <c r="AD44" s="160">
        <f>SUM(O44+AB44)</f>
        <v>3</v>
      </c>
      <c r="AE44" s="2" t="s">
        <v>27</v>
      </c>
      <c r="AF44" s="2" t="s">
        <v>652</v>
      </c>
    </row>
    <row r="45" spans="1:32" ht="12.75">
      <c r="A45" s="2" t="s">
        <v>336</v>
      </c>
      <c r="B45" s="2" t="s">
        <v>653</v>
      </c>
      <c r="C45" s="19">
        <v>39</v>
      </c>
      <c r="D45" s="8"/>
      <c r="E45" s="161"/>
      <c r="F45" s="8"/>
      <c r="G45" s="8"/>
      <c r="H45" s="156"/>
      <c r="I45" s="8"/>
      <c r="J45" s="8"/>
      <c r="K45" s="156"/>
      <c r="L45" s="8"/>
      <c r="M45" s="8"/>
      <c r="N45" s="8"/>
      <c r="O45" s="157">
        <f t="shared" si="0"/>
        <v>1</v>
      </c>
      <c r="P45" s="8"/>
      <c r="Q45" s="161"/>
      <c r="R45" s="8"/>
      <c r="S45" s="161"/>
      <c r="T45" s="19"/>
      <c r="U45" s="161"/>
      <c r="V45" s="19"/>
      <c r="W45" s="161"/>
      <c r="X45" s="19"/>
      <c r="Y45" s="161"/>
      <c r="Z45" s="19"/>
      <c r="AA45" s="161"/>
      <c r="AB45" s="159">
        <f>COUNTIF(P45:AA45,"&lt;&gt;")</f>
        <v>0</v>
      </c>
      <c r="AC45" s="5">
        <f>SUM(C45:N45)+SUM(P45:AA45)</f>
        <v>39</v>
      </c>
      <c r="AD45" s="160">
        <f>SUM(O45+AB45)</f>
        <v>1</v>
      </c>
      <c r="AE45" s="2" t="s">
        <v>336</v>
      </c>
      <c r="AF45" s="2" t="s">
        <v>653</v>
      </c>
    </row>
    <row r="46" spans="1:32" ht="12.75">
      <c r="A46" s="2" t="s">
        <v>654</v>
      </c>
      <c r="B46" s="2" t="s">
        <v>655</v>
      </c>
      <c r="C46" s="19"/>
      <c r="D46" s="8"/>
      <c r="E46" s="161"/>
      <c r="F46" s="8"/>
      <c r="G46" s="8"/>
      <c r="H46" s="156"/>
      <c r="I46" s="8"/>
      <c r="J46" s="8"/>
      <c r="K46" s="156"/>
      <c r="L46" s="8"/>
      <c r="M46" s="8"/>
      <c r="N46" s="8"/>
      <c r="O46" s="157">
        <f t="shared" si="0"/>
        <v>0</v>
      </c>
      <c r="P46" s="19"/>
      <c r="Q46" s="161"/>
      <c r="R46" s="19"/>
      <c r="S46" s="161"/>
      <c r="T46" s="19"/>
      <c r="U46" s="161"/>
      <c r="V46" s="19"/>
      <c r="W46" s="161"/>
      <c r="X46" s="19"/>
      <c r="Y46" s="161"/>
      <c r="Z46" s="19"/>
      <c r="AA46" s="161"/>
      <c r="AB46" s="159">
        <f>COUNTIF(P46:AA46,"&lt;&gt;")</f>
        <v>0</v>
      </c>
      <c r="AC46" s="5">
        <f>SUM(C46:N46)+SUM(P46:AA46)</f>
        <v>0</v>
      </c>
      <c r="AD46" s="160">
        <f>SUM(O46+AB46)</f>
        <v>0</v>
      </c>
      <c r="AE46" s="2" t="s">
        <v>654</v>
      </c>
      <c r="AF46" s="2" t="s">
        <v>655</v>
      </c>
    </row>
    <row r="47" spans="1:32" ht="12.75">
      <c r="A47" s="2" t="s">
        <v>656</v>
      </c>
      <c r="B47" s="2" t="s">
        <v>657</v>
      </c>
      <c r="C47" s="19"/>
      <c r="D47" s="8"/>
      <c r="E47" s="161"/>
      <c r="F47" s="19"/>
      <c r="G47" s="8"/>
      <c r="H47" s="156"/>
      <c r="I47" s="8"/>
      <c r="J47" s="8"/>
      <c r="K47" s="156"/>
      <c r="L47" s="8"/>
      <c r="M47" s="8"/>
      <c r="N47" s="8"/>
      <c r="O47" s="157">
        <f t="shared" si="0"/>
        <v>0</v>
      </c>
      <c r="P47" s="19"/>
      <c r="Q47" s="161"/>
      <c r="R47" s="19"/>
      <c r="S47" s="161"/>
      <c r="T47" s="19"/>
      <c r="U47" s="161"/>
      <c r="V47" s="19"/>
      <c r="W47" s="161"/>
      <c r="X47" s="19"/>
      <c r="Y47" s="161"/>
      <c r="Z47" s="19"/>
      <c r="AA47" s="161"/>
      <c r="AB47" s="159">
        <f>COUNTIF(P47:AA47,"&lt;&gt;")</f>
        <v>0</v>
      </c>
      <c r="AC47" s="5">
        <f>SUM(C47:N47)+SUM(P47:AA47)</f>
        <v>0</v>
      </c>
      <c r="AD47" s="160">
        <f>SUM(O47+AB47)</f>
        <v>0</v>
      </c>
      <c r="AE47" s="2" t="s">
        <v>656</v>
      </c>
      <c r="AF47" s="2" t="s">
        <v>657</v>
      </c>
    </row>
    <row r="48" spans="1:32" ht="12.75">
      <c r="A48" s="2" t="s">
        <v>493</v>
      </c>
      <c r="B48" s="2" t="s">
        <v>658</v>
      </c>
      <c r="C48" s="19"/>
      <c r="D48" s="8"/>
      <c r="E48" s="161"/>
      <c r="F48" s="19">
        <v>39</v>
      </c>
      <c r="G48" s="8"/>
      <c r="H48" s="156"/>
      <c r="I48" s="8"/>
      <c r="J48" s="8"/>
      <c r="K48" s="156"/>
      <c r="L48" s="8"/>
      <c r="M48" s="8"/>
      <c r="N48" s="8"/>
      <c r="O48" s="157">
        <f t="shared" si="0"/>
        <v>1</v>
      </c>
      <c r="P48" s="19"/>
      <c r="Q48" s="161"/>
      <c r="R48" s="19"/>
      <c r="S48" s="161"/>
      <c r="T48" s="19"/>
      <c r="U48" s="161"/>
      <c r="V48" s="19"/>
      <c r="W48" s="161"/>
      <c r="X48" s="19"/>
      <c r="Y48" s="161"/>
      <c r="Z48" s="19"/>
      <c r="AA48" s="161"/>
      <c r="AB48" s="159">
        <f>COUNTIF(P48:AA48,"&lt;&gt;")</f>
        <v>0</v>
      </c>
      <c r="AC48" s="5">
        <f>SUM(C48:N48)+SUM(P48:AA48)</f>
        <v>39</v>
      </c>
      <c r="AD48" s="160">
        <f>SUM(O48+AB48)</f>
        <v>1</v>
      </c>
      <c r="AE48" s="2" t="s">
        <v>493</v>
      </c>
      <c r="AF48" s="2" t="s">
        <v>658</v>
      </c>
    </row>
    <row r="49" spans="1:32" ht="12.75">
      <c r="A49" s="2" t="s">
        <v>659</v>
      </c>
      <c r="B49" s="2" t="s">
        <v>660</v>
      </c>
      <c r="C49" s="19"/>
      <c r="D49" s="8"/>
      <c r="E49" s="161"/>
      <c r="F49" s="19">
        <v>35</v>
      </c>
      <c r="G49" s="8"/>
      <c r="H49" s="156"/>
      <c r="I49" s="8"/>
      <c r="J49" s="8"/>
      <c r="K49" s="156"/>
      <c r="L49" s="8">
        <v>36</v>
      </c>
      <c r="M49" s="8"/>
      <c r="N49" s="8"/>
      <c r="O49" s="157">
        <f t="shared" si="0"/>
        <v>2</v>
      </c>
      <c r="P49" s="19">
        <v>35</v>
      </c>
      <c r="Q49" s="161">
        <v>33</v>
      </c>
      <c r="R49" s="19"/>
      <c r="S49" s="161"/>
      <c r="T49" s="19"/>
      <c r="U49" s="161"/>
      <c r="V49" s="19"/>
      <c r="W49" s="161"/>
      <c r="X49" s="19"/>
      <c r="Y49" s="161"/>
      <c r="Z49" s="19"/>
      <c r="AA49" s="161"/>
      <c r="AB49" s="159">
        <f>COUNTIF(P49:AA49,"&lt;&gt;")</f>
        <v>2</v>
      </c>
      <c r="AC49" s="5">
        <f>SUM(C49:N49)+SUM(P49:AA49)</f>
        <v>139</v>
      </c>
      <c r="AD49" s="160">
        <f>SUM(O49+AB49)</f>
        <v>4</v>
      </c>
      <c r="AE49" s="2" t="s">
        <v>659</v>
      </c>
      <c r="AF49" s="2" t="s">
        <v>660</v>
      </c>
    </row>
    <row r="50" spans="1:32" ht="12.75">
      <c r="A50" s="2" t="s">
        <v>664</v>
      </c>
      <c r="B50" s="2" t="s">
        <v>665</v>
      </c>
      <c r="C50" s="19"/>
      <c r="D50" s="8"/>
      <c r="E50" s="161"/>
      <c r="F50" s="19"/>
      <c r="G50" s="8"/>
      <c r="H50" s="156"/>
      <c r="I50" s="8"/>
      <c r="J50" s="8"/>
      <c r="K50" s="156"/>
      <c r="L50" s="8"/>
      <c r="M50" s="19"/>
      <c r="N50" s="19"/>
      <c r="O50" s="157">
        <f t="shared" si="0"/>
        <v>0</v>
      </c>
      <c r="P50" s="19"/>
      <c r="Q50" s="161"/>
      <c r="R50" s="19"/>
      <c r="S50" s="161"/>
      <c r="T50" s="19"/>
      <c r="U50" s="161"/>
      <c r="V50" s="19"/>
      <c r="W50" s="161"/>
      <c r="X50" s="19"/>
      <c r="Y50" s="161"/>
      <c r="Z50" s="19"/>
      <c r="AA50" s="161"/>
      <c r="AB50" s="159">
        <f>COUNTIF(P50:AA50,"&lt;&gt;")</f>
        <v>0</v>
      </c>
      <c r="AC50" s="5">
        <f>SUM(C50:N50)+SUM(P50:AA50)</f>
        <v>0</v>
      </c>
      <c r="AD50" s="160">
        <f>SUM(O50+AB50)</f>
        <v>0</v>
      </c>
      <c r="AE50" s="2" t="s">
        <v>664</v>
      </c>
      <c r="AF50" s="2" t="s">
        <v>665</v>
      </c>
    </row>
    <row r="51" spans="1:32" ht="12.75">
      <c r="A51" s="2" t="s">
        <v>662</v>
      </c>
      <c r="B51" s="2" t="s">
        <v>663</v>
      </c>
      <c r="C51" s="19"/>
      <c r="D51" s="8"/>
      <c r="E51" s="161"/>
      <c r="F51" s="19"/>
      <c r="G51" s="8"/>
      <c r="H51" s="156"/>
      <c r="I51" s="8"/>
      <c r="J51" s="8"/>
      <c r="K51" s="156"/>
      <c r="L51" s="8"/>
      <c r="M51" s="19"/>
      <c r="N51" s="19"/>
      <c r="O51" s="157">
        <f t="shared" si="0"/>
        <v>0</v>
      </c>
      <c r="P51" s="19"/>
      <c r="Q51" s="161"/>
      <c r="R51" s="19"/>
      <c r="S51" s="161"/>
      <c r="T51" s="19"/>
      <c r="U51" s="161"/>
      <c r="V51" s="19"/>
      <c r="W51" s="161"/>
      <c r="X51" s="19"/>
      <c r="Y51" s="161"/>
      <c r="Z51" s="19"/>
      <c r="AA51" s="161"/>
      <c r="AB51" s="159">
        <f>COUNTIF(P51:AA51,"&lt;&gt;")</f>
        <v>0</v>
      </c>
      <c r="AC51" s="5">
        <f>SUM(C51:N51)+SUM(P51:AA51)</f>
        <v>0</v>
      </c>
      <c r="AD51" s="160">
        <f>SUM(O51+AB51)</f>
        <v>0</v>
      </c>
      <c r="AE51" s="2" t="s">
        <v>662</v>
      </c>
      <c r="AF51" s="2" t="s">
        <v>663</v>
      </c>
    </row>
    <row r="52" spans="1:32" ht="12.75">
      <c r="A52" s="2" t="s">
        <v>174</v>
      </c>
      <c r="B52" s="2" t="s">
        <v>661</v>
      </c>
      <c r="C52" s="19"/>
      <c r="D52" s="8"/>
      <c r="E52" s="161"/>
      <c r="F52" s="19">
        <v>22</v>
      </c>
      <c r="G52" s="8"/>
      <c r="H52" s="156"/>
      <c r="I52" s="8"/>
      <c r="J52" s="8"/>
      <c r="K52" s="156"/>
      <c r="L52" s="8"/>
      <c r="M52" s="8"/>
      <c r="N52" s="19"/>
      <c r="O52" s="157">
        <f t="shared" si="0"/>
        <v>1</v>
      </c>
      <c r="P52" s="19"/>
      <c r="Q52" s="161"/>
      <c r="R52" s="19">
        <v>30</v>
      </c>
      <c r="S52" s="161"/>
      <c r="T52" s="19"/>
      <c r="U52" s="161"/>
      <c r="V52" s="19"/>
      <c r="W52" s="161"/>
      <c r="X52" s="19"/>
      <c r="Y52" s="161"/>
      <c r="Z52" s="19"/>
      <c r="AA52" s="161"/>
      <c r="AB52" s="159">
        <f>COUNTIF(P52:AA52,"&lt;&gt;")</f>
        <v>1</v>
      </c>
      <c r="AC52" s="5">
        <f>SUM(C52:N52)+SUM(P52:AA52)</f>
        <v>52</v>
      </c>
      <c r="AD52" s="160">
        <f>SUM(O52+AB52)</f>
        <v>2</v>
      </c>
      <c r="AE52" s="2" t="s">
        <v>174</v>
      </c>
      <c r="AF52" s="2" t="s">
        <v>661</v>
      </c>
    </row>
    <row r="53" spans="1:32" ht="12.75">
      <c r="A53" s="2" t="s">
        <v>642</v>
      </c>
      <c r="B53" s="2" t="s">
        <v>643</v>
      </c>
      <c r="C53" s="19"/>
      <c r="D53" s="19"/>
      <c r="E53" s="161"/>
      <c r="F53" s="19">
        <v>20</v>
      </c>
      <c r="G53" s="8"/>
      <c r="H53" s="156"/>
      <c r="I53" s="8"/>
      <c r="J53" s="8"/>
      <c r="K53" s="156"/>
      <c r="L53" s="8">
        <v>33</v>
      </c>
      <c r="M53" s="19"/>
      <c r="N53" s="19"/>
      <c r="O53" s="157">
        <f t="shared" si="0"/>
        <v>2</v>
      </c>
      <c r="P53" s="19"/>
      <c r="Q53" s="161"/>
      <c r="R53" s="19"/>
      <c r="S53" s="161"/>
      <c r="T53" s="19"/>
      <c r="U53" s="161"/>
      <c r="V53" s="19"/>
      <c r="W53" s="161"/>
      <c r="X53" s="19"/>
      <c r="Y53" s="161"/>
      <c r="Z53" s="19"/>
      <c r="AA53" s="161"/>
      <c r="AB53" s="159">
        <f>COUNTIF(P53:AA53,"&lt;&gt;")</f>
        <v>0</v>
      </c>
      <c r="AC53" s="5">
        <f>SUM(C53:N53)+SUM(P53:AA53)</f>
        <v>53</v>
      </c>
      <c r="AD53" s="160">
        <f>SUM(O53+AB53)</f>
        <v>2</v>
      </c>
      <c r="AE53" s="2" t="s">
        <v>642</v>
      </c>
      <c r="AF53" s="2" t="s">
        <v>643</v>
      </c>
    </row>
    <row r="54" spans="1:32" ht="12.75">
      <c r="A54" s="2" t="s">
        <v>603</v>
      </c>
      <c r="B54" s="2" t="s">
        <v>604</v>
      </c>
      <c r="C54" s="28"/>
      <c r="D54" s="15"/>
      <c r="E54" s="164"/>
      <c r="F54" s="165"/>
      <c r="G54" s="15"/>
      <c r="H54" s="163"/>
      <c r="I54" s="15"/>
      <c r="J54" s="15"/>
      <c r="K54" s="163"/>
      <c r="L54" s="15">
        <v>34</v>
      </c>
      <c r="M54" s="28">
        <v>28</v>
      </c>
      <c r="N54" s="28"/>
      <c r="O54" s="157">
        <f t="shared" si="0"/>
        <v>2</v>
      </c>
      <c r="P54" s="28"/>
      <c r="Q54" s="162"/>
      <c r="R54" s="28"/>
      <c r="S54" s="164"/>
      <c r="T54" s="28"/>
      <c r="U54" s="163"/>
      <c r="V54" s="15"/>
      <c r="W54" s="163"/>
      <c r="X54" s="15"/>
      <c r="Y54" s="161"/>
      <c r="Z54" s="19"/>
      <c r="AA54" s="161"/>
      <c r="AB54" s="159">
        <f>COUNTIF(P54:AA54,"&lt;&gt;")</f>
        <v>0</v>
      </c>
      <c r="AC54" s="5">
        <f>SUM(C54:N54)+SUM(P54:AA54)</f>
        <v>62</v>
      </c>
      <c r="AD54" s="160">
        <f>SUM(O54+AB54)</f>
        <v>2</v>
      </c>
      <c r="AE54" s="2" t="s">
        <v>603</v>
      </c>
      <c r="AF54" s="2" t="s">
        <v>604</v>
      </c>
    </row>
    <row r="55" spans="1:32" ht="12.75">
      <c r="A55" s="2"/>
      <c r="B55" s="2"/>
      <c r="C55" s="19"/>
      <c r="D55" s="8"/>
      <c r="E55" s="161"/>
      <c r="F55" s="19"/>
      <c r="G55" s="8"/>
      <c r="H55" s="156"/>
      <c r="I55" s="8"/>
      <c r="J55" s="8"/>
      <c r="K55" s="156"/>
      <c r="L55" s="8"/>
      <c r="M55" s="19"/>
      <c r="N55" s="19"/>
      <c r="O55" s="170"/>
      <c r="P55" s="19"/>
      <c r="Q55" s="161"/>
      <c r="R55" s="19"/>
      <c r="S55" s="161"/>
      <c r="T55" s="19"/>
      <c r="U55" s="161"/>
      <c r="V55" s="19"/>
      <c r="W55" s="161"/>
      <c r="X55" s="19"/>
      <c r="Y55" s="161"/>
      <c r="Z55" s="19"/>
      <c r="AA55" s="161"/>
      <c r="AB55" s="19"/>
      <c r="AC55" s="5"/>
      <c r="AD55" s="5"/>
      <c r="AE55" s="2"/>
      <c r="AF55" s="2"/>
    </row>
    <row r="56" spans="1:32" ht="12.75">
      <c r="A56" s="2"/>
      <c r="B56" s="2"/>
      <c r="C56" s="19"/>
      <c r="D56" s="19"/>
      <c r="E56" s="161"/>
      <c r="F56" s="19"/>
      <c r="G56" s="8"/>
      <c r="H56" s="156"/>
      <c r="I56" s="8"/>
      <c r="J56" s="8"/>
      <c r="K56" s="156"/>
      <c r="L56" s="8"/>
      <c r="M56" s="19"/>
      <c r="N56" s="19"/>
      <c r="O56" s="170"/>
      <c r="P56" s="19"/>
      <c r="Q56" s="161"/>
      <c r="R56" s="19"/>
      <c r="S56" s="161"/>
      <c r="T56" s="19"/>
      <c r="U56" s="161"/>
      <c r="V56" s="19"/>
      <c r="W56" s="161"/>
      <c r="X56" s="19"/>
      <c r="Y56" s="161"/>
      <c r="Z56" s="19"/>
      <c r="AA56" s="161"/>
      <c r="AB56" s="19"/>
      <c r="AC56" s="5"/>
      <c r="AD56" s="5"/>
      <c r="AE56" s="2"/>
      <c r="AF56" s="2"/>
    </row>
    <row r="57" spans="1:32" ht="12.75">
      <c r="A57" s="2"/>
      <c r="B57" s="2"/>
      <c r="C57" s="85"/>
      <c r="D57" s="85"/>
      <c r="E57" s="85"/>
      <c r="F57" s="85"/>
      <c r="G57" s="82"/>
      <c r="H57" s="82"/>
      <c r="I57" s="82"/>
      <c r="J57" s="82"/>
      <c r="K57" s="82"/>
      <c r="L57" s="82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19"/>
      <c r="AC57" s="5"/>
      <c r="AD57" s="5"/>
      <c r="AE57" s="2"/>
      <c r="AF57" s="2"/>
    </row>
    <row r="58" spans="1:28" ht="12.75">
      <c r="A58" s="2"/>
      <c r="B58" s="2"/>
      <c r="C58" s="126">
        <v>35</v>
      </c>
      <c r="D58" s="126"/>
      <c r="E58" s="126"/>
      <c r="F58" s="171">
        <v>40</v>
      </c>
      <c r="G58" s="172"/>
      <c r="H58" s="172"/>
      <c r="I58" s="171">
        <v>45</v>
      </c>
      <c r="J58" s="171"/>
      <c r="K58" s="171"/>
      <c r="L58" s="142">
        <v>50</v>
      </c>
      <c r="M58" s="142"/>
      <c r="N58" s="142"/>
      <c r="O58" s="142"/>
      <c r="P58" s="142">
        <v>55</v>
      </c>
      <c r="Q58" s="142"/>
      <c r="R58" s="142">
        <v>60</v>
      </c>
      <c r="S58" s="142"/>
      <c r="T58" s="142">
        <v>65</v>
      </c>
      <c r="U58" s="142"/>
      <c r="V58" s="142">
        <v>70</v>
      </c>
      <c r="W58" s="142"/>
      <c r="X58" s="142">
        <v>75</v>
      </c>
      <c r="Y58" s="142"/>
      <c r="Z58" s="142" t="s">
        <v>580</v>
      </c>
      <c r="AA58" s="142"/>
      <c r="AB58" s="173"/>
    </row>
    <row r="59" spans="1:28" ht="12.75">
      <c r="A59" s="2"/>
      <c r="B59" s="2"/>
      <c r="C59" s="173"/>
      <c r="D59" s="173"/>
      <c r="E59" s="173"/>
      <c r="F59" s="173"/>
      <c r="G59" s="174"/>
      <c r="H59" s="174"/>
      <c r="I59" s="174"/>
      <c r="J59" s="174"/>
      <c r="K59" s="174"/>
      <c r="L59" s="174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1:12" s="19" customFormat="1" ht="12.75">
      <c r="A60" s="175" t="s">
        <v>666</v>
      </c>
      <c r="B60" s="175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s="19" customFormat="1" ht="12.75">
      <c r="A61" s="175" t="s">
        <v>667</v>
      </c>
      <c r="B61" s="175"/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1:12" s="19" customFormat="1" ht="12.75">
      <c r="A62" s="175" t="s">
        <v>668</v>
      </c>
      <c r="B62" s="175"/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s="19" customFormat="1" ht="15.75">
      <c r="A63" s="176" t="s">
        <v>672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  <row r="64" spans="1:12" s="19" customFormat="1" ht="15.75">
      <c r="A64" s="176" t="s">
        <v>673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s="19" customFormat="1" ht="15.75">
      <c r="A65" s="176" t="s">
        <v>674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</row>
    <row r="66" spans="1:20" ht="15.75">
      <c r="A66" s="176" t="s">
        <v>669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78"/>
      <c r="N66" s="178"/>
      <c r="O66" s="4"/>
      <c r="P66" s="4"/>
      <c r="Q66" s="4"/>
      <c r="R66" s="4"/>
      <c r="S66" s="4"/>
      <c r="T66" s="4"/>
    </row>
    <row r="67" spans="1:20" ht="15.75">
      <c r="A67" s="176" t="s">
        <v>670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78"/>
      <c r="N67" s="178"/>
      <c r="O67" s="4"/>
      <c r="P67" s="4"/>
      <c r="Q67" s="4"/>
      <c r="R67" s="4"/>
      <c r="S67" s="4"/>
      <c r="T67" s="4"/>
    </row>
    <row r="68" spans="1:28" ht="15.75">
      <c r="A68" s="176" t="s">
        <v>671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14" ht="15.75">
      <c r="A69" s="176" t="s">
        <v>678</v>
      </c>
      <c r="F69" s="19"/>
      <c r="G69" s="19"/>
      <c r="H69" s="19"/>
      <c r="I69" s="19"/>
      <c r="J69" s="19"/>
      <c r="K69" s="19"/>
      <c r="L69" s="19"/>
      <c r="M69" s="19"/>
      <c r="N69" s="19"/>
    </row>
    <row r="70" spans="6:14" ht="12.75">
      <c r="F70" s="19"/>
      <c r="G70" s="19"/>
      <c r="H70" s="19"/>
      <c r="I70" s="19"/>
      <c r="J70" s="19"/>
      <c r="K70" s="19"/>
      <c r="L70" s="19"/>
      <c r="M70" s="19"/>
      <c r="N70" s="19"/>
    </row>
    <row r="71" spans="6:14" ht="12.75">
      <c r="F71" s="19"/>
      <c r="G71" s="19"/>
      <c r="H71" s="19"/>
      <c r="I71" s="19"/>
      <c r="J71" s="19"/>
      <c r="K71" s="19"/>
      <c r="L71" s="19"/>
      <c r="M71" s="19"/>
      <c r="N71" s="19"/>
    </row>
    <row r="72" ht="12.75">
      <c r="G72" s="179"/>
    </row>
  </sheetData>
  <mergeCells count="32">
    <mergeCell ref="A60:L60"/>
    <mergeCell ref="A61:L61"/>
    <mergeCell ref="A62:L62"/>
    <mergeCell ref="A1:AC1"/>
    <mergeCell ref="A2:AC2"/>
    <mergeCell ref="C3:AA3"/>
    <mergeCell ref="L6:N6"/>
    <mergeCell ref="C58:E58"/>
    <mergeCell ref="F58:H58"/>
    <mergeCell ref="I58:K58"/>
    <mergeCell ref="L58:O58"/>
    <mergeCell ref="C4:O4"/>
    <mergeCell ref="P6:Q6"/>
    <mergeCell ref="R6:S6"/>
    <mergeCell ref="P58:Q58"/>
    <mergeCell ref="R58:S58"/>
    <mergeCell ref="C5:O5"/>
    <mergeCell ref="P5:Q5"/>
    <mergeCell ref="R5:W5"/>
    <mergeCell ref="T6:U6"/>
    <mergeCell ref="P4:AA4"/>
    <mergeCell ref="C6:E6"/>
    <mergeCell ref="F6:H6"/>
    <mergeCell ref="I6:K6"/>
    <mergeCell ref="V6:W6"/>
    <mergeCell ref="X6:Y6"/>
    <mergeCell ref="Z6:AA6"/>
    <mergeCell ref="X5:AA5"/>
    <mergeCell ref="T58:U58"/>
    <mergeCell ref="V58:W58"/>
    <mergeCell ref="X58:Y58"/>
    <mergeCell ref="Z58:AA5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6"/>
  <sheetViews>
    <sheetView workbookViewId="0" topLeftCell="A5">
      <selection activeCell="Q45" sqref="Q45"/>
    </sheetView>
  </sheetViews>
  <sheetFormatPr defaultColWidth="9.140625" defaultRowHeight="12.75"/>
  <cols>
    <col min="1" max="1" width="3.00390625" style="0" bestFit="1" customWidth="1"/>
    <col min="2" max="2" width="6.28125" style="0" bestFit="1" customWidth="1"/>
    <col min="3" max="3" width="30.8515625" style="0" bestFit="1" customWidth="1"/>
    <col min="4" max="4" width="3.00390625" style="0" bestFit="1" customWidth="1"/>
    <col min="5" max="5" width="4.00390625" style="0" bestFit="1" customWidth="1"/>
    <col min="6" max="7" width="3.00390625" style="0" bestFit="1" customWidth="1"/>
    <col min="8" max="8" width="4.00390625" style="0" bestFit="1" customWidth="1"/>
    <col min="9" max="10" width="3.00390625" style="0" bestFit="1" customWidth="1"/>
    <col min="11" max="11" width="5.00390625" style="0" bestFit="1" customWidth="1"/>
    <col min="12" max="30" width="3.00390625" style="0" bestFit="1" customWidth="1"/>
    <col min="31" max="31" width="5.421875" style="0" bestFit="1" customWidth="1"/>
    <col min="32" max="32" width="3.00390625" style="0" bestFit="1" customWidth="1"/>
    <col min="33" max="33" width="30.8515625" style="0" bestFit="1" customWidth="1"/>
    <col min="34" max="34" width="2.8515625" style="0" customWidth="1"/>
    <col min="35" max="40" width="3.00390625" style="0" bestFit="1" customWidth="1"/>
  </cols>
  <sheetData>
    <row r="1" spans="2:31" ht="23.25">
      <c r="B1" s="128" t="s">
        <v>166</v>
      </c>
      <c r="C1" s="128"/>
      <c r="D1" s="128"/>
      <c r="E1" s="128"/>
      <c r="F1" s="128"/>
      <c r="G1" s="128"/>
      <c r="H1" s="128"/>
      <c r="I1" s="128"/>
      <c r="J1" s="128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31" ht="15">
      <c r="B2" s="129" t="s">
        <v>92</v>
      </c>
      <c r="C2" s="129"/>
      <c r="D2" s="129"/>
      <c r="E2" s="129"/>
      <c r="F2" s="129"/>
      <c r="G2" s="129"/>
      <c r="H2" s="129"/>
      <c r="I2" s="129"/>
      <c r="J2" s="129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1" ht="15"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5.75">
      <c r="A4" s="132" t="s">
        <v>167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2:38" ht="12.75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AG5" s="6"/>
      <c r="AH5" s="6"/>
      <c r="AI5" s="6"/>
      <c r="AJ5" s="6"/>
      <c r="AK5" s="6"/>
      <c r="AL5" s="6"/>
    </row>
    <row r="6" spans="1:41" ht="12.75">
      <c r="A6" s="5"/>
      <c r="B6" s="7" t="s">
        <v>94</v>
      </c>
      <c r="C6" s="5" t="s">
        <v>6</v>
      </c>
      <c r="D6" s="126" t="s">
        <v>95</v>
      </c>
      <c r="E6" s="127"/>
      <c r="F6" s="127"/>
      <c r="G6" s="126" t="s">
        <v>96</v>
      </c>
      <c r="H6" s="127"/>
      <c r="I6" s="127"/>
      <c r="J6" s="126" t="s">
        <v>97</v>
      </c>
      <c r="K6" s="127"/>
      <c r="L6" s="127"/>
      <c r="M6" s="126" t="s">
        <v>63</v>
      </c>
      <c r="N6" s="126"/>
      <c r="O6" s="126"/>
      <c r="P6" s="126" t="s">
        <v>62</v>
      </c>
      <c r="Q6" s="127"/>
      <c r="R6" s="127"/>
      <c r="S6" s="126" t="s">
        <v>7</v>
      </c>
      <c r="T6" s="126"/>
      <c r="U6" s="126"/>
      <c r="V6" s="126" t="s">
        <v>46</v>
      </c>
      <c r="W6" s="126"/>
      <c r="X6" s="126"/>
      <c r="Y6" s="126" t="s">
        <v>52</v>
      </c>
      <c r="Z6" s="126"/>
      <c r="AA6" s="126"/>
      <c r="AB6" s="126" t="s">
        <v>34</v>
      </c>
      <c r="AC6" s="126"/>
      <c r="AD6" s="126"/>
      <c r="AE6" s="5" t="s">
        <v>98</v>
      </c>
      <c r="AG6" s="8"/>
      <c r="AH6" s="8"/>
      <c r="AI6" s="8"/>
      <c r="AJ6" s="8"/>
      <c r="AK6" s="8"/>
      <c r="AL6" s="8"/>
      <c r="AM6" s="8"/>
      <c r="AN6" s="8"/>
      <c r="AO6" s="8"/>
    </row>
    <row r="7" spans="1:41" ht="12.75">
      <c r="A7">
        <v>1</v>
      </c>
      <c r="B7" s="9" t="s">
        <v>22</v>
      </c>
      <c r="C7" s="9" t="s">
        <v>23</v>
      </c>
      <c r="D7" s="10">
        <v>20</v>
      </c>
      <c r="E7" s="61">
        <v>14</v>
      </c>
      <c r="F7" s="62">
        <v>14</v>
      </c>
      <c r="G7" s="63">
        <v>6</v>
      </c>
      <c r="H7" s="63">
        <v>6</v>
      </c>
      <c r="I7" s="62">
        <v>6</v>
      </c>
      <c r="J7" s="63">
        <v>25</v>
      </c>
      <c r="K7" s="63">
        <v>25</v>
      </c>
      <c r="L7" s="62">
        <v>25</v>
      </c>
      <c r="M7" s="12">
        <v>30</v>
      </c>
      <c r="N7" s="12">
        <v>25</v>
      </c>
      <c r="O7" s="64">
        <v>22</v>
      </c>
      <c r="P7" s="63">
        <v>25</v>
      </c>
      <c r="Q7" s="63">
        <v>25</v>
      </c>
      <c r="R7" s="62">
        <v>25</v>
      </c>
      <c r="S7" s="63">
        <v>27</v>
      </c>
      <c r="T7" s="63">
        <v>27</v>
      </c>
      <c r="U7" s="62">
        <v>27</v>
      </c>
      <c r="V7" s="63">
        <v>29</v>
      </c>
      <c r="W7" s="63">
        <v>29</v>
      </c>
      <c r="X7" s="62">
        <v>29</v>
      </c>
      <c r="Y7" s="63">
        <v>29</v>
      </c>
      <c r="Z7" s="63">
        <v>29</v>
      </c>
      <c r="AA7" s="62">
        <v>29</v>
      </c>
      <c r="AB7" s="63">
        <v>25</v>
      </c>
      <c r="AC7" s="63">
        <v>25</v>
      </c>
      <c r="AD7" s="62">
        <v>25</v>
      </c>
      <c r="AE7">
        <f>SUM(D7:AD7)</f>
        <v>623</v>
      </c>
      <c r="AG7" s="6"/>
      <c r="AH7" s="6"/>
      <c r="AI7" s="8"/>
      <c r="AJ7" s="15"/>
      <c r="AK7" s="15"/>
      <c r="AL7" s="15"/>
      <c r="AM7" s="8"/>
      <c r="AN7" s="8"/>
      <c r="AO7" s="8"/>
    </row>
    <row r="8" spans="1:41" ht="12.75">
      <c r="A8">
        <v>2</v>
      </c>
      <c r="B8" s="9" t="s">
        <v>20</v>
      </c>
      <c r="C8" s="9" t="s">
        <v>26</v>
      </c>
      <c r="D8" s="10">
        <v>26</v>
      </c>
      <c r="E8" s="61">
        <v>14</v>
      </c>
      <c r="F8" s="62">
        <v>14</v>
      </c>
      <c r="G8" s="12">
        <v>20</v>
      </c>
      <c r="H8" s="63">
        <v>6</v>
      </c>
      <c r="I8" s="62">
        <v>6</v>
      </c>
      <c r="J8" s="12">
        <v>26</v>
      </c>
      <c r="K8" s="63">
        <v>25</v>
      </c>
      <c r="L8" s="62">
        <v>25</v>
      </c>
      <c r="M8" s="63">
        <v>22</v>
      </c>
      <c r="N8" s="63">
        <v>22</v>
      </c>
      <c r="O8" s="64">
        <v>22</v>
      </c>
      <c r="P8" s="63">
        <v>25</v>
      </c>
      <c r="Q8" s="63">
        <v>25</v>
      </c>
      <c r="R8" s="62">
        <v>25</v>
      </c>
      <c r="S8" s="63">
        <v>27</v>
      </c>
      <c r="T8" s="63">
        <v>27</v>
      </c>
      <c r="U8" s="62">
        <v>27</v>
      </c>
      <c r="V8" s="63">
        <v>29</v>
      </c>
      <c r="W8" s="63">
        <v>29</v>
      </c>
      <c r="X8" s="62">
        <v>29</v>
      </c>
      <c r="Y8" s="63">
        <v>29</v>
      </c>
      <c r="Z8" s="63">
        <v>29</v>
      </c>
      <c r="AA8" s="62">
        <v>29</v>
      </c>
      <c r="AB8" s="63">
        <v>25</v>
      </c>
      <c r="AC8" s="63">
        <v>25</v>
      </c>
      <c r="AD8" s="62">
        <v>25</v>
      </c>
      <c r="AE8">
        <f aca="true" t="shared" si="0" ref="AE8:AE18">SUM(D8:AD8)</f>
        <v>633</v>
      </c>
      <c r="AG8" s="6"/>
      <c r="AH8" s="6"/>
      <c r="AI8" s="8"/>
      <c r="AJ8" s="15"/>
      <c r="AK8" s="15"/>
      <c r="AL8" s="15"/>
      <c r="AM8" s="8"/>
      <c r="AN8" s="8"/>
      <c r="AO8" s="8"/>
    </row>
    <row r="9" spans="1:41" ht="12.75">
      <c r="A9">
        <v>3</v>
      </c>
      <c r="B9" s="9" t="s">
        <v>66</v>
      </c>
      <c r="C9" s="9" t="s">
        <v>134</v>
      </c>
      <c r="D9" s="10">
        <v>29</v>
      </c>
      <c r="E9" s="10">
        <v>28</v>
      </c>
      <c r="F9" s="62">
        <v>14</v>
      </c>
      <c r="G9" s="12">
        <v>30</v>
      </c>
      <c r="H9" s="12">
        <v>25</v>
      </c>
      <c r="I9" s="17">
        <v>23</v>
      </c>
      <c r="J9" s="12">
        <v>30</v>
      </c>
      <c r="K9" s="12">
        <v>29</v>
      </c>
      <c r="L9" s="17">
        <v>28</v>
      </c>
      <c r="M9" s="63">
        <v>22</v>
      </c>
      <c r="N9" s="63">
        <v>22</v>
      </c>
      <c r="O9" s="64">
        <v>22</v>
      </c>
      <c r="P9" s="12">
        <v>29</v>
      </c>
      <c r="Q9" s="63">
        <v>25</v>
      </c>
      <c r="R9" s="62">
        <v>25</v>
      </c>
      <c r="S9" s="63">
        <v>27</v>
      </c>
      <c r="T9" s="63">
        <v>27</v>
      </c>
      <c r="U9" s="62">
        <v>27</v>
      </c>
      <c r="V9" s="63">
        <v>29</v>
      </c>
      <c r="W9" s="63">
        <v>29</v>
      </c>
      <c r="X9" s="62">
        <v>29</v>
      </c>
      <c r="Y9" s="63">
        <v>29</v>
      </c>
      <c r="Z9" s="63">
        <v>29</v>
      </c>
      <c r="AA9" s="62">
        <v>29</v>
      </c>
      <c r="AB9" s="63">
        <v>25</v>
      </c>
      <c r="AC9" s="63">
        <v>25</v>
      </c>
      <c r="AD9" s="62">
        <v>25</v>
      </c>
      <c r="AE9">
        <f t="shared" si="0"/>
        <v>711</v>
      </c>
      <c r="AG9" s="6"/>
      <c r="AH9" s="6"/>
      <c r="AI9" s="8"/>
      <c r="AJ9" s="15"/>
      <c r="AK9" s="15"/>
      <c r="AL9" s="18"/>
      <c r="AM9" s="8"/>
      <c r="AN9" s="8"/>
      <c r="AO9" s="8"/>
    </row>
    <row r="10" spans="1:41" ht="12.75">
      <c r="A10">
        <v>4</v>
      </c>
      <c r="B10" s="9" t="s">
        <v>29</v>
      </c>
      <c r="C10" s="9" t="s">
        <v>30</v>
      </c>
      <c r="D10" s="63">
        <v>14</v>
      </c>
      <c r="E10" s="63">
        <v>14</v>
      </c>
      <c r="F10" s="62">
        <v>14</v>
      </c>
      <c r="G10" s="63">
        <v>6</v>
      </c>
      <c r="H10" s="63">
        <v>6</v>
      </c>
      <c r="I10" s="62">
        <v>6</v>
      </c>
      <c r="J10" s="63">
        <v>25</v>
      </c>
      <c r="K10" s="63">
        <v>25</v>
      </c>
      <c r="L10" s="62">
        <v>25</v>
      </c>
      <c r="M10" s="63">
        <v>22</v>
      </c>
      <c r="N10" s="63">
        <v>22</v>
      </c>
      <c r="O10" s="64">
        <v>22</v>
      </c>
      <c r="P10" s="63">
        <v>25</v>
      </c>
      <c r="Q10" s="63">
        <v>25</v>
      </c>
      <c r="R10" s="62">
        <v>25</v>
      </c>
      <c r="S10" s="63">
        <v>27</v>
      </c>
      <c r="T10" s="63">
        <v>27</v>
      </c>
      <c r="U10" s="62">
        <v>27</v>
      </c>
      <c r="V10" s="63">
        <v>29</v>
      </c>
      <c r="W10" s="63">
        <v>29</v>
      </c>
      <c r="X10" s="62">
        <v>29</v>
      </c>
      <c r="Y10" s="63">
        <v>29</v>
      </c>
      <c r="Z10" s="63">
        <v>29</v>
      </c>
      <c r="AA10" s="62">
        <v>29</v>
      </c>
      <c r="AB10" s="12">
        <v>26</v>
      </c>
      <c r="AC10" s="63">
        <v>25</v>
      </c>
      <c r="AD10" s="62">
        <v>25</v>
      </c>
      <c r="AE10">
        <f t="shared" si="0"/>
        <v>607</v>
      </c>
      <c r="AG10" s="6"/>
      <c r="AH10" s="6"/>
      <c r="AI10" s="8"/>
      <c r="AJ10" s="15"/>
      <c r="AK10" s="15"/>
      <c r="AL10" s="15"/>
      <c r="AM10" s="8"/>
      <c r="AN10" s="8"/>
      <c r="AO10" s="8"/>
    </row>
    <row r="11" spans="1:41" ht="12.75">
      <c r="A11">
        <v>5</v>
      </c>
      <c r="B11" s="16" t="s">
        <v>42</v>
      </c>
      <c r="C11" s="14" t="s">
        <v>43</v>
      </c>
      <c r="D11" s="10">
        <v>30</v>
      </c>
      <c r="E11" s="12">
        <v>27</v>
      </c>
      <c r="F11" s="17">
        <v>23</v>
      </c>
      <c r="G11" s="63">
        <v>6</v>
      </c>
      <c r="H11" s="63">
        <v>6</v>
      </c>
      <c r="I11" s="62">
        <v>6</v>
      </c>
      <c r="J11" s="63">
        <v>25</v>
      </c>
      <c r="K11" s="63">
        <v>25</v>
      </c>
      <c r="L11" s="62">
        <v>25</v>
      </c>
      <c r="M11" s="12">
        <v>27</v>
      </c>
      <c r="N11" s="12">
        <v>24</v>
      </c>
      <c r="O11" s="64">
        <v>22</v>
      </c>
      <c r="P11" s="12">
        <v>28</v>
      </c>
      <c r="Q11" s="63">
        <v>25</v>
      </c>
      <c r="R11" s="62">
        <v>25</v>
      </c>
      <c r="S11" s="63">
        <v>27</v>
      </c>
      <c r="T11" s="63">
        <v>27</v>
      </c>
      <c r="U11" s="62">
        <v>27</v>
      </c>
      <c r="V11" s="63">
        <v>29</v>
      </c>
      <c r="W11" s="63">
        <v>29</v>
      </c>
      <c r="X11" s="62">
        <v>29</v>
      </c>
      <c r="Y11" s="63">
        <v>29</v>
      </c>
      <c r="Z11" s="63">
        <v>29</v>
      </c>
      <c r="AA11" s="62">
        <v>29</v>
      </c>
      <c r="AB11" s="63">
        <v>25</v>
      </c>
      <c r="AC11" s="63">
        <v>25</v>
      </c>
      <c r="AD11" s="62">
        <v>25</v>
      </c>
      <c r="AE11">
        <f t="shared" si="0"/>
        <v>654</v>
      </c>
      <c r="AG11" s="6"/>
      <c r="AH11" s="6"/>
      <c r="AI11" s="8"/>
      <c r="AJ11" s="18"/>
      <c r="AK11" s="18"/>
      <c r="AL11" s="18"/>
      <c r="AM11" s="8"/>
      <c r="AN11" s="8"/>
      <c r="AO11" s="8"/>
    </row>
    <row r="12" spans="1:41" ht="12.75">
      <c r="A12">
        <v>6</v>
      </c>
      <c r="B12" s="9" t="s">
        <v>17</v>
      </c>
      <c r="C12" s="9" t="s">
        <v>18</v>
      </c>
      <c r="D12" s="10">
        <v>22</v>
      </c>
      <c r="E12" s="12">
        <v>18</v>
      </c>
      <c r="F12" s="62">
        <v>14</v>
      </c>
      <c r="G12" s="63">
        <v>6</v>
      </c>
      <c r="H12" s="63">
        <v>6</v>
      </c>
      <c r="I12" s="62">
        <v>6</v>
      </c>
      <c r="J12" s="63">
        <v>25</v>
      </c>
      <c r="K12" s="63">
        <v>25</v>
      </c>
      <c r="L12" s="62">
        <v>25</v>
      </c>
      <c r="M12" s="63">
        <v>22</v>
      </c>
      <c r="N12" s="63">
        <v>22</v>
      </c>
      <c r="O12" s="64">
        <v>22</v>
      </c>
      <c r="P12" s="12">
        <v>30</v>
      </c>
      <c r="Q12" s="63">
        <v>25</v>
      </c>
      <c r="R12" s="62">
        <v>25</v>
      </c>
      <c r="S12" s="63">
        <v>27</v>
      </c>
      <c r="T12" s="63">
        <v>27</v>
      </c>
      <c r="U12" s="62">
        <v>27</v>
      </c>
      <c r="V12" s="63">
        <v>29</v>
      </c>
      <c r="W12" s="63">
        <v>29</v>
      </c>
      <c r="X12" s="62">
        <v>29</v>
      </c>
      <c r="Y12" s="12">
        <v>30</v>
      </c>
      <c r="Z12" s="63">
        <v>29</v>
      </c>
      <c r="AA12" s="62">
        <v>29</v>
      </c>
      <c r="AB12" s="63">
        <v>25</v>
      </c>
      <c r="AC12" s="63">
        <v>25</v>
      </c>
      <c r="AD12" s="62">
        <v>25</v>
      </c>
      <c r="AE12">
        <f t="shared" si="0"/>
        <v>624</v>
      </c>
      <c r="AG12" s="6"/>
      <c r="AH12" s="6"/>
      <c r="AI12" s="8"/>
      <c r="AJ12" s="15"/>
      <c r="AK12" s="15"/>
      <c r="AL12" s="15"/>
      <c r="AM12" s="8"/>
      <c r="AN12" s="8"/>
      <c r="AO12" s="8"/>
    </row>
    <row r="13" spans="1:41" ht="12.75">
      <c r="A13">
        <v>7</v>
      </c>
      <c r="B13" s="9" t="s">
        <v>27</v>
      </c>
      <c r="C13" s="9" t="s">
        <v>28</v>
      </c>
      <c r="D13" s="61">
        <v>14</v>
      </c>
      <c r="E13" s="61">
        <v>14</v>
      </c>
      <c r="F13" s="62">
        <v>14</v>
      </c>
      <c r="G13" s="63">
        <v>6</v>
      </c>
      <c r="H13" s="63">
        <v>6</v>
      </c>
      <c r="I13" s="62">
        <v>6</v>
      </c>
      <c r="J13" s="63">
        <v>25</v>
      </c>
      <c r="K13" s="63">
        <v>25</v>
      </c>
      <c r="L13" s="62">
        <v>25</v>
      </c>
      <c r="M13" s="12">
        <v>29</v>
      </c>
      <c r="N13" s="12">
        <v>28</v>
      </c>
      <c r="O13" s="64">
        <v>22</v>
      </c>
      <c r="P13" s="12">
        <v>27</v>
      </c>
      <c r="Q13" s="12">
        <v>26</v>
      </c>
      <c r="R13" s="62">
        <v>25</v>
      </c>
      <c r="S13" s="12">
        <v>30</v>
      </c>
      <c r="T13" s="12">
        <v>29</v>
      </c>
      <c r="U13" s="17">
        <v>28</v>
      </c>
      <c r="V13" s="63">
        <v>29</v>
      </c>
      <c r="W13" s="63">
        <v>29</v>
      </c>
      <c r="X13" s="62">
        <v>29</v>
      </c>
      <c r="Y13" s="63">
        <v>29</v>
      </c>
      <c r="Z13" s="63">
        <v>29</v>
      </c>
      <c r="AA13" s="62">
        <v>29</v>
      </c>
      <c r="AB13" s="12">
        <v>30</v>
      </c>
      <c r="AC13" s="12">
        <v>29</v>
      </c>
      <c r="AD13" s="17">
        <v>28</v>
      </c>
      <c r="AE13">
        <f t="shared" si="0"/>
        <v>640</v>
      </c>
      <c r="AG13" s="6"/>
      <c r="AH13" s="6"/>
      <c r="AI13" s="8"/>
      <c r="AJ13" s="15"/>
      <c r="AK13" s="18"/>
      <c r="AL13" s="18"/>
      <c r="AM13" s="8"/>
      <c r="AN13" s="8"/>
      <c r="AO13" s="8"/>
    </row>
    <row r="14" spans="1:41" ht="12.75">
      <c r="A14">
        <v>8</v>
      </c>
      <c r="B14" s="9" t="s">
        <v>11</v>
      </c>
      <c r="C14" s="9" t="s">
        <v>12</v>
      </c>
      <c r="D14" s="61">
        <v>14</v>
      </c>
      <c r="E14" s="61">
        <v>14</v>
      </c>
      <c r="F14" s="62">
        <v>14</v>
      </c>
      <c r="G14" s="63">
        <v>6</v>
      </c>
      <c r="H14" s="63">
        <v>6</v>
      </c>
      <c r="I14" s="62">
        <v>6</v>
      </c>
      <c r="J14" s="63">
        <v>25</v>
      </c>
      <c r="K14" s="63">
        <v>25</v>
      </c>
      <c r="L14" s="62">
        <v>25</v>
      </c>
      <c r="M14" s="63">
        <v>22</v>
      </c>
      <c r="N14" s="63">
        <v>22</v>
      </c>
      <c r="O14" s="64">
        <v>22</v>
      </c>
      <c r="P14" s="63">
        <v>25</v>
      </c>
      <c r="Q14" s="63">
        <v>25</v>
      </c>
      <c r="R14" s="62">
        <v>25</v>
      </c>
      <c r="S14" s="63">
        <v>27</v>
      </c>
      <c r="T14" s="63">
        <v>27</v>
      </c>
      <c r="U14" s="62">
        <v>27</v>
      </c>
      <c r="V14" s="12">
        <v>30</v>
      </c>
      <c r="W14" s="63">
        <v>29</v>
      </c>
      <c r="X14" s="62">
        <v>29</v>
      </c>
      <c r="Y14" s="63">
        <v>29</v>
      </c>
      <c r="Z14" s="63">
        <v>29</v>
      </c>
      <c r="AA14" s="62">
        <v>29</v>
      </c>
      <c r="AB14" s="63">
        <v>25</v>
      </c>
      <c r="AC14" s="63">
        <v>25</v>
      </c>
      <c r="AD14" s="62">
        <v>25</v>
      </c>
      <c r="AE14">
        <f t="shared" si="0"/>
        <v>607</v>
      </c>
      <c r="AG14" s="6"/>
      <c r="AH14" s="6"/>
      <c r="AI14" s="8"/>
      <c r="AJ14" s="18"/>
      <c r="AK14" s="18"/>
      <c r="AL14" s="18"/>
      <c r="AM14" s="8"/>
      <c r="AN14" s="8"/>
      <c r="AO14" s="8"/>
    </row>
    <row r="15" spans="1:41" ht="12.75">
      <c r="A15">
        <v>9</v>
      </c>
      <c r="B15" s="16" t="s">
        <v>239</v>
      </c>
      <c r="C15" s="14" t="s">
        <v>240</v>
      </c>
      <c r="D15" s="61">
        <v>14</v>
      </c>
      <c r="E15" s="61">
        <v>14</v>
      </c>
      <c r="F15" s="62">
        <v>14</v>
      </c>
      <c r="G15" s="63">
        <v>6</v>
      </c>
      <c r="H15" s="63">
        <v>6</v>
      </c>
      <c r="I15" s="62">
        <v>6</v>
      </c>
      <c r="J15" s="63">
        <v>25</v>
      </c>
      <c r="K15" s="63">
        <v>25</v>
      </c>
      <c r="L15" s="62">
        <v>25</v>
      </c>
      <c r="M15" s="12">
        <v>26</v>
      </c>
      <c r="N15" s="63">
        <v>22</v>
      </c>
      <c r="O15" s="64">
        <v>22</v>
      </c>
      <c r="P15" s="63">
        <v>25</v>
      </c>
      <c r="Q15" s="63">
        <v>25</v>
      </c>
      <c r="R15" s="62">
        <v>25</v>
      </c>
      <c r="S15" s="63">
        <v>27</v>
      </c>
      <c r="T15" s="63">
        <v>27</v>
      </c>
      <c r="U15" s="62">
        <v>27</v>
      </c>
      <c r="V15" s="63">
        <v>29</v>
      </c>
      <c r="W15" s="63">
        <v>29</v>
      </c>
      <c r="X15" s="62">
        <v>29</v>
      </c>
      <c r="Y15" s="63">
        <v>29</v>
      </c>
      <c r="Z15" s="63">
        <v>29</v>
      </c>
      <c r="AA15" s="62">
        <v>29</v>
      </c>
      <c r="AB15" s="63">
        <v>25</v>
      </c>
      <c r="AC15" s="63">
        <v>25</v>
      </c>
      <c r="AD15" s="62">
        <v>25</v>
      </c>
      <c r="AE15">
        <f t="shared" si="0"/>
        <v>610</v>
      </c>
      <c r="AG15" s="6"/>
      <c r="AH15" s="6"/>
      <c r="AI15" s="8"/>
      <c r="AJ15" s="18"/>
      <c r="AK15" s="18"/>
      <c r="AL15" s="18"/>
      <c r="AM15" s="8"/>
      <c r="AN15" s="8"/>
      <c r="AO15" s="8"/>
    </row>
    <row r="16" spans="1:41" ht="12.75">
      <c r="A16">
        <v>10</v>
      </c>
      <c r="B16" s="16" t="s">
        <v>336</v>
      </c>
      <c r="C16" s="27" t="s">
        <v>341</v>
      </c>
      <c r="D16" s="61">
        <v>14</v>
      </c>
      <c r="E16" s="61">
        <v>14</v>
      </c>
      <c r="F16" s="62">
        <v>14</v>
      </c>
      <c r="G16" s="63">
        <v>6</v>
      </c>
      <c r="H16" s="63">
        <v>6</v>
      </c>
      <c r="I16" s="62">
        <v>6</v>
      </c>
      <c r="J16" s="63">
        <v>25</v>
      </c>
      <c r="K16" s="63">
        <v>25</v>
      </c>
      <c r="L16" s="62">
        <v>25</v>
      </c>
      <c r="M16" s="63">
        <v>22</v>
      </c>
      <c r="N16" s="63">
        <v>22</v>
      </c>
      <c r="O16" s="64">
        <v>22</v>
      </c>
      <c r="P16" s="63">
        <v>25</v>
      </c>
      <c r="Q16" s="63">
        <v>25</v>
      </c>
      <c r="R16" s="62">
        <v>25</v>
      </c>
      <c r="S16" s="63">
        <v>27</v>
      </c>
      <c r="T16" s="63">
        <v>27</v>
      </c>
      <c r="U16" s="62">
        <v>27</v>
      </c>
      <c r="V16" s="63">
        <v>29</v>
      </c>
      <c r="W16" s="63">
        <v>29</v>
      </c>
      <c r="X16" s="62">
        <v>29</v>
      </c>
      <c r="Y16" s="63">
        <v>29</v>
      </c>
      <c r="Z16" s="63">
        <v>29</v>
      </c>
      <c r="AA16" s="62">
        <v>29</v>
      </c>
      <c r="AB16" s="12">
        <v>27</v>
      </c>
      <c r="AC16" s="63">
        <v>25</v>
      </c>
      <c r="AD16" s="62">
        <v>25</v>
      </c>
      <c r="AE16">
        <f t="shared" si="0"/>
        <v>608</v>
      </c>
      <c r="AG16" s="6"/>
      <c r="AH16" s="6"/>
      <c r="AI16" s="8"/>
      <c r="AJ16" s="18"/>
      <c r="AK16" s="18"/>
      <c r="AL16" s="18"/>
      <c r="AM16" s="8"/>
      <c r="AN16" s="8"/>
      <c r="AO16" s="8"/>
    </row>
    <row r="17" spans="1:41" ht="12.75">
      <c r="A17">
        <v>11</v>
      </c>
      <c r="B17" s="16" t="s">
        <v>330</v>
      </c>
      <c r="C17" s="27" t="s">
        <v>331</v>
      </c>
      <c r="D17" s="61">
        <v>14</v>
      </c>
      <c r="E17" s="61">
        <v>14</v>
      </c>
      <c r="F17" s="62">
        <v>14</v>
      </c>
      <c r="G17" s="63">
        <v>6</v>
      </c>
      <c r="H17" s="63">
        <v>6</v>
      </c>
      <c r="I17" s="62">
        <v>6</v>
      </c>
      <c r="J17" s="63">
        <v>25</v>
      </c>
      <c r="K17" s="63">
        <v>25</v>
      </c>
      <c r="L17" s="62">
        <v>25</v>
      </c>
      <c r="M17" s="63">
        <v>22</v>
      </c>
      <c r="N17" s="63">
        <v>22</v>
      </c>
      <c r="O17" s="64">
        <v>22</v>
      </c>
      <c r="P17" s="63">
        <v>25</v>
      </c>
      <c r="Q17" s="63">
        <v>25</v>
      </c>
      <c r="R17" s="62">
        <v>25</v>
      </c>
      <c r="S17" s="63">
        <v>27</v>
      </c>
      <c r="T17" s="63">
        <v>27</v>
      </c>
      <c r="U17" s="62">
        <v>27</v>
      </c>
      <c r="V17" s="63">
        <v>29</v>
      </c>
      <c r="W17" s="63">
        <v>29</v>
      </c>
      <c r="X17" s="62">
        <v>29</v>
      </c>
      <c r="Y17" s="63">
        <v>29</v>
      </c>
      <c r="Z17" s="63">
        <v>29</v>
      </c>
      <c r="AA17" s="62">
        <v>29</v>
      </c>
      <c r="AB17" s="63">
        <v>25</v>
      </c>
      <c r="AC17" s="63">
        <v>25</v>
      </c>
      <c r="AD17" s="62">
        <v>25</v>
      </c>
      <c r="AE17">
        <f t="shared" si="0"/>
        <v>606</v>
      </c>
      <c r="AG17" s="6"/>
      <c r="AH17" s="6"/>
      <c r="AI17" s="8"/>
      <c r="AJ17" s="18"/>
      <c r="AK17" s="18"/>
      <c r="AL17" s="18"/>
      <c r="AM17" s="8"/>
      <c r="AN17" s="8"/>
      <c r="AO17" s="8"/>
    </row>
    <row r="18" spans="1:41" ht="12.75">
      <c r="A18">
        <v>12</v>
      </c>
      <c r="B18" s="16" t="s">
        <v>174</v>
      </c>
      <c r="C18" s="14" t="s">
        <v>249</v>
      </c>
      <c r="D18" s="12">
        <v>25</v>
      </c>
      <c r="E18" s="12">
        <v>24</v>
      </c>
      <c r="F18" s="17">
        <v>21</v>
      </c>
      <c r="G18" s="12">
        <v>29</v>
      </c>
      <c r="H18" s="12">
        <v>28</v>
      </c>
      <c r="I18" s="17">
        <v>27</v>
      </c>
      <c r="J18" s="63">
        <v>25</v>
      </c>
      <c r="K18" s="63">
        <v>25</v>
      </c>
      <c r="L18" s="62">
        <v>25</v>
      </c>
      <c r="M18" s="12">
        <v>23</v>
      </c>
      <c r="N18" s="63">
        <v>22</v>
      </c>
      <c r="O18" s="64">
        <v>22</v>
      </c>
      <c r="P18" s="63">
        <v>25</v>
      </c>
      <c r="Q18" s="63">
        <v>25</v>
      </c>
      <c r="R18" s="62">
        <v>25</v>
      </c>
      <c r="S18" s="63">
        <v>27</v>
      </c>
      <c r="T18" s="63">
        <v>27</v>
      </c>
      <c r="U18" s="62">
        <v>27</v>
      </c>
      <c r="V18" s="63">
        <v>29</v>
      </c>
      <c r="W18" s="63">
        <v>29</v>
      </c>
      <c r="X18" s="62">
        <v>29</v>
      </c>
      <c r="Y18" s="63">
        <v>29</v>
      </c>
      <c r="Z18" s="63">
        <v>29</v>
      </c>
      <c r="AA18" s="62">
        <v>29</v>
      </c>
      <c r="AB18" s="63">
        <v>25</v>
      </c>
      <c r="AC18" s="63">
        <v>25</v>
      </c>
      <c r="AD18" s="62">
        <v>25</v>
      </c>
      <c r="AE18">
        <f t="shared" si="0"/>
        <v>701</v>
      </c>
      <c r="AG18" s="6"/>
      <c r="AH18" s="6"/>
      <c r="AI18" s="8"/>
      <c r="AJ18" s="18"/>
      <c r="AK18" s="18"/>
      <c r="AL18" s="18"/>
      <c r="AM18" s="8"/>
      <c r="AN18" s="8"/>
      <c r="AO18" s="8"/>
    </row>
    <row r="19" spans="2:41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G19" s="6"/>
      <c r="AH19" s="6"/>
      <c r="AI19" s="8"/>
      <c r="AJ19" s="8"/>
      <c r="AK19" s="8"/>
      <c r="AL19" s="8"/>
      <c r="AM19" s="8"/>
      <c r="AN19" s="8"/>
      <c r="AO19" s="8"/>
    </row>
    <row r="20" spans="2:41" ht="12.75">
      <c r="B20" s="19"/>
      <c r="C20" s="19"/>
      <c r="D20" s="126" t="s">
        <v>99</v>
      </c>
      <c r="E20" s="127"/>
      <c r="F20" s="127"/>
      <c r="G20" s="126" t="s">
        <v>100</v>
      </c>
      <c r="H20" s="127"/>
      <c r="I20" s="127"/>
      <c r="J20" s="126" t="s">
        <v>101</v>
      </c>
      <c r="K20" s="127"/>
      <c r="L20" s="127"/>
      <c r="M20" s="126" t="s">
        <v>70</v>
      </c>
      <c r="N20" s="126"/>
      <c r="O20" s="126"/>
      <c r="P20" s="126" t="s">
        <v>64</v>
      </c>
      <c r="Q20" s="126"/>
      <c r="R20" s="126"/>
      <c r="S20" s="126" t="s">
        <v>102</v>
      </c>
      <c r="T20" s="126"/>
      <c r="U20" s="126"/>
      <c r="V20" s="126" t="s">
        <v>25</v>
      </c>
      <c r="W20" s="126"/>
      <c r="X20" s="126"/>
      <c r="Y20" s="126" t="s">
        <v>14</v>
      </c>
      <c r="Z20" s="126"/>
      <c r="AA20" s="126"/>
      <c r="AB20" s="126" t="s">
        <v>19</v>
      </c>
      <c r="AC20" s="126"/>
      <c r="AD20" s="126"/>
      <c r="AE20" s="5" t="s">
        <v>98</v>
      </c>
      <c r="AG20" s="6"/>
      <c r="AH20" s="6"/>
      <c r="AI20" s="8"/>
      <c r="AJ20" s="8"/>
      <c r="AK20" s="8"/>
      <c r="AL20" s="8"/>
      <c r="AM20" s="8"/>
      <c r="AN20" s="8"/>
      <c r="AO20" s="8"/>
    </row>
    <row r="21" spans="1:41" ht="12.75">
      <c r="A21">
        <v>1</v>
      </c>
      <c r="B21" s="9" t="s">
        <v>22</v>
      </c>
      <c r="C21" s="9" t="s">
        <v>23</v>
      </c>
      <c r="D21" s="10">
        <v>29</v>
      </c>
      <c r="E21" s="10">
        <v>27</v>
      </c>
      <c r="F21" s="62">
        <v>18</v>
      </c>
      <c r="G21" s="12">
        <v>27</v>
      </c>
      <c r="H21" s="63">
        <v>21</v>
      </c>
      <c r="I21" s="62">
        <v>21</v>
      </c>
      <c r="J21" s="63">
        <v>25</v>
      </c>
      <c r="K21" s="63">
        <v>25</v>
      </c>
      <c r="L21" s="62">
        <v>25</v>
      </c>
      <c r="M21" s="12">
        <v>30</v>
      </c>
      <c r="N21" s="63">
        <v>25</v>
      </c>
      <c r="O21" s="62">
        <v>25</v>
      </c>
      <c r="P21" s="12">
        <v>27</v>
      </c>
      <c r="Q21" s="63">
        <v>26</v>
      </c>
      <c r="R21" s="62">
        <v>26</v>
      </c>
      <c r="S21" s="14"/>
      <c r="T21" s="14"/>
      <c r="U21" s="11"/>
      <c r="V21" s="49"/>
      <c r="W21" s="49"/>
      <c r="X21" s="59"/>
      <c r="Y21" s="12">
        <v>30</v>
      </c>
      <c r="Z21" s="63">
        <v>29</v>
      </c>
      <c r="AA21" s="62">
        <v>29</v>
      </c>
      <c r="AB21" s="63">
        <v>28</v>
      </c>
      <c r="AC21" s="63">
        <v>28</v>
      </c>
      <c r="AD21" s="62">
        <v>28</v>
      </c>
      <c r="AE21">
        <f>SUM(D21:AD21)</f>
        <v>549</v>
      </c>
      <c r="AI21" s="12"/>
      <c r="AJ21" s="13"/>
      <c r="AK21" s="13"/>
      <c r="AL21" s="8"/>
      <c r="AM21" s="8"/>
      <c r="AN21" s="8"/>
      <c r="AO21" s="8"/>
    </row>
    <row r="22" spans="1:41" ht="12.75">
      <c r="A22">
        <v>2</v>
      </c>
      <c r="B22" s="9" t="s">
        <v>20</v>
      </c>
      <c r="C22" s="9" t="s">
        <v>26</v>
      </c>
      <c r="D22" s="10">
        <v>26</v>
      </c>
      <c r="E22" s="10">
        <v>24</v>
      </c>
      <c r="F22" s="62">
        <v>18</v>
      </c>
      <c r="G22" s="12">
        <v>29</v>
      </c>
      <c r="H22" s="63">
        <v>21</v>
      </c>
      <c r="I22" s="62">
        <v>21</v>
      </c>
      <c r="J22" s="12">
        <v>26</v>
      </c>
      <c r="K22" s="63">
        <v>25</v>
      </c>
      <c r="L22" s="62">
        <v>25</v>
      </c>
      <c r="M22" s="63">
        <v>25</v>
      </c>
      <c r="N22" s="63">
        <v>25</v>
      </c>
      <c r="O22" s="62">
        <v>25</v>
      </c>
      <c r="P22" s="63">
        <v>26</v>
      </c>
      <c r="Q22" s="63">
        <v>26</v>
      </c>
      <c r="R22" s="62">
        <v>26</v>
      </c>
      <c r="S22" s="14"/>
      <c r="T22" s="14"/>
      <c r="U22" s="11"/>
      <c r="V22" s="10"/>
      <c r="W22" s="49"/>
      <c r="X22" s="59"/>
      <c r="Y22" s="63">
        <v>29</v>
      </c>
      <c r="Z22" s="63">
        <v>29</v>
      </c>
      <c r="AA22" s="62">
        <v>29</v>
      </c>
      <c r="AB22" s="63">
        <v>28</v>
      </c>
      <c r="AC22" s="63">
        <v>28</v>
      </c>
      <c r="AD22" s="62">
        <v>28</v>
      </c>
      <c r="AE22">
        <f aca="true" t="shared" si="1" ref="AE22:AE31">SUM(D22:AD22)</f>
        <v>539</v>
      </c>
      <c r="AI22" s="12"/>
      <c r="AJ22" s="13"/>
      <c r="AK22" s="13"/>
      <c r="AL22" s="8"/>
      <c r="AM22" s="8"/>
      <c r="AN22" s="8"/>
      <c r="AO22" s="8"/>
    </row>
    <row r="23" spans="1:41" ht="12.75">
      <c r="A23">
        <v>3</v>
      </c>
      <c r="B23" s="9" t="s">
        <v>29</v>
      </c>
      <c r="C23" s="9" t="s">
        <v>30</v>
      </c>
      <c r="D23" s="63">
        <v>18</v>
      </c>
      <c r="E23" s="63">
        <v>18</v>
      </c>
      <c r="F23" s="62">
        <v>18</v>
      </c>
      <c r="G23" s="63">
        <v>21</v>
      </c>
      <c r="H23" s="63">
        <v>21</v>
      </c>
      <c r="I23" s="62">
        <v>21</v>
      </c>
      <c r="J23" s="63">
        <v>25</v>
      </c>
      <c r="K23" s="63">
        <v>25</v>
      </c>
      <c r="L23" s="62">
        <v>25</v>
      </c>
      <c r="M23" s="63">
        <v>25</v>
      </c>
      <c r="N23" s="63">
        <v>25</v>
      </c>
      <c r="O23" s="62">
        <v>25</v>
      </c>
      <c r="P23" s="63">
        <v>26</v>
      </c>
      <c r="Q23" s="63">
        <v>26</v>
      </c>
      <c r="R23" s="62">
        <v>26</v>
      </c>
      <c r="S23" s="14"/>
      <c r="T23" s="14"/>
      <c r="U23" s="11"/>
      <c r="V23" s="49"/>
      <c r="W23" s="49"/>
      <c r="X23" s="59"/>
      <c r="Y23" s="63">
        <v>29</v>
      </c>
      <c r="Z23" s="63">
        <v>29</v>
      </c>
      <c r="AA23" s="62">
        <v>29</v>
      </c>
      <c r="AB23" s="63">
        <v>28</v>
      </c>
      <c r="AC23" s="63">
        <v>28</v>
      </c>
      <c r="AD23" s="62">
        <v>28</v>
      </c>
      <c r="AE23">
        <f t="shared" si="1"/>
        <v>516</v>
      </c>
      <c r="AI23" s="12"/>
      <c r="AJ23" s="13"/>
      <c r="AK23" s="13"/>
      <c r="AL23" s="8"/>
      <c r="AM23" s="8"/>
      <c r="AN23" s="8"/>
      <c r="AO23" s="8"/>
    </row>
    <row r="24" spans="1:41" ht="12.75">
      <c r="A24">
        <v>4</v>
      </c>
      <c r="B24" s="9" t="s">
        <v>27</v>
      </c>
      <c r="C24" s="9" t="s">
        <v>28</v>
      </c>
      <c r="D24" s="10">
        <v>23</v>
      </c>
      <c r="E24" s="63">
        <v>18</v>
      </c>
      <c r="F24" s="62">
        <v>18</v>
      </c>
      <c r="G24" s="63">
        <v>21</v>
      </c>
      <c r="H24" s="63">
        <v>21</v>
      </c>
      <c r="I24" s="62">
        <v>21</v>
      </c>
      <c r="J24" s="63">
        <v>25</v>
      </c>
      <c r="K24" s="63">
        <v>25</v>
      </c>
      <c r="L24" s="62">
        <v>25</v>
      </c>
      <c r="M24" s="12">
        <v>29</v>
      </c>
      <c r="N24" s="63">
        <v>25</v>
      </c>
      <c r="O24" s="62">
        <v>25</v>
      </c>
      <c r="P24" s="63">
        <v>26</v>
      </c>
      <c r="Q24" s="63">
        <v>26</v>
      </c>
      <c r="R24" s="62">
        <v>26</v>
      </c>
      <c r="S24" s="14"/>
      <c r="T24" s="14"/>
      <c r="U24" s="11"/>
      <c r="V24" s="49"/>
      <c r="W24" s="49"/>
      <c r="X24" s="59"/>
      <c r="Y24" s="63">
        <v>29</v>
      </c>
      <c r="Z24" s="63">
        <v>29</v>
      </c>
      <c r="AA24" s="62">
        <v>29</v>
      </c>
      <c r="AB24" s="12">
        <v>29</v>
      </c>
      <c r="AC24" s="63">
        <v>28</v>
      </c>
      <c r="AD24" s="62">
        <v>28</v>
      </c>
      <c r="AE24">
        <f t="shared" si="1"/>
        <v>526</v>
      </c>
      <c r="AI24" s="13"/>
      <c r="AJ24" s="13"/>
      <c r="AK24" s="13"/>
      <c r="AL24" s="8"/>
      <c r="AM24" s="8"/>
      <c r="AN24" s="8"/>
      <c r="AO24" s="8"/>
    </row>
    <row r="25" spans="1:41" ht="12.75">
      <c r="A25">
        <v>5</v>
      </c>
      <c r="B25" s="9" t="s">
        <v>66</v>
      </c>
      <c r="C25" s="9" t="s">
        <v>134</v>
      </c>
      <c r="D25" s="10">
        <v>21</v>
      </c>
      <c r="E25" s="63">
        <v>18</v>
      </c>
      <c r="F25" s="62">
        <v>18</v>
      </c>
      <c r="G25" s="63">
        <v>21</v>
      </c>
      <c r="H25" s="63">
        <v>21</v>
      </c>
      <c r="I25" s="62">
        <v>21</v>
      </c>
      <c r="J25" s="12">
        <v>28</v>
      </c>
      <c r="K25" s="63">
        <v>25</v>
      </c>
      <c r="L25" s="62">
        <v>25</v>
      </c>
      <c r="M25" s="63">
        <v>25</v>
      </c>
      <c r="N25" s="63">
        <v>25</v>
      </c>
      <c r="O25" s="62">
        <v>25</v>
      </c>
      <c r="P25" s="12">
        <v>29</v>
      </c>
      <c r="Q25" s="63">
        <v>26</v>
      </c>
      <c r="R25" s="62">
        <v>26</v>
      </c>
      <c r="S25" s="14"/>
      <c r="T25" s="14"/>
      <c r="U25" s="11"/>
      <c r="V25" s="49"/>
      <c r="W25" s="49"/>
      <c r="X25" s="59"/>
      <c r="Y25" s="63">
        <v>29</v>
      </c>
      <c r="Z25" s="63">
        <v>29</v>
      </c>
      <c r="AA25" s="62">
        <v>29</v>
      </c>
      <c r="AB25" s="63">
        <v>28</v>
      </c>
      <c r="AC25" s="63">
        <v>28</v>
      </c>
      <c r="AD25" s="62">
        <v>28</v>
      </c>
      <c r="AE25">
        <f t="shared" si="1"/>
        <v>525</v>
      </c>
      <c r="AG25" s="8"/>
      <c r="AH25" s="6"/>
      <c r="AI25" s="13"/>
      <c r="AJ25" s="13"/>
      <c r="AK25" s="13"/>
      <c r="AL25" s="8"/>
      <c r="AM25" s="8"/>
      <c r="AN25" s="8"/>
      <c r="AO25" s="8"/>
    </row>
    <row r="26" spans="1:41" ht="12.75">
      <c r="A26">
        <v>6</v>
      </c>
      <c r="B26" s="16" t="s">
        <v>42</v>
      </c>
      <c r="C26" s="14" t="s">
        <v>43</v>
      </c>
      <c r="D26" s="12">
        <v>19</v>
      </c>
      <c r="E26" s="63">
        <v>18</v>
      </c>
      <c r="F26" s="62">
        <v>18</v>
      </c>
      <c r="G26" s="63">
        <v>21</v>
      </c>
      <c r="H26" s="63">
        <v>21</v>
      </c>
      <c r="I26" s="62">
        <v>21</v>
      </c>
      <c r="J26" s="63">
        <v>25</v>
      </c>
      <c r="K26" s="63">
        <v>25</v>
      </c>
      <c r="L26" s="62">
        <v>25</v>
      </c>
      <c r="M26" s="12">
        <v>26</v>
      </c>
      <c r="N26" s="63">
        <v>25</v>
      </c>
      <c r="O26" s="62">
        <v>25</v>
      </c>
      <c r="P26" s="63">
        <v>26</v>
      </c>
      <c r="Q26" s="63">
        <v>26</v>
      </c>
      <c r="R26" s="62">
        <v>26</v>
      </c>
      <c r="S26" s="14"/>
      <c r="T26" s="14"/>
      <c r="U26" s="11"/>
      <c r="V26" s="49"/>
      <c r="W26" s="49"/>
      <c r="X26" s="59"/>
      <c r="Y26" s="63">
        <v>29</v>
      </c>
      <c r="Z26" s="63">
        <v>29</v>
      </c>
      <c r="AA26" s="62">
        <v>29</v>
      </c>
      <c r="AB26" s="63">
        <v>28</v>
      </c>
      <c r="AC26" s="63">
        <v>28</v>
      </c>
      <c r="AD26" s="62">
        <v>28</v>
      </c>
      <c r="AE26">
        <f t="shared" si="1"/>
        <v>518</v>
      </c>
      <c r="AG26" s="20"/>
      <c r="AH26" s="6"/>
      <c r="AI26" s="13"/>
      <c r="AJ26" s="13"/>
      <c r="AK26" s="13"/>
      <c r="AL26" s="8"/>
      <c r="AM26" s="8"/>
      <c r="AN26" s="8"/>
      <c r="AO26" s="8"/>
    </row>
    <row r="27" spans="1:41" ht="12.75">
      <c r="A27">
        <v>7</v>
      </c>
      <c r="B27" s="9" t="s">
        <v>17</v>
      </c>
      <c r="C27" s="9" t="s">
        <v>18</v>
      </c>
      <c r="D27" s="63">
        <v>18</v>
      </c>
      <c r="E27" s="63">
        <v>18</v>
      </c>
      <c r="F27" s="62">
        <v>18</v>
      </c>
      <c r="G27" s="63">
        <v>21</v>
      </c>
      <c r="H27" s="63">
        <v>21</v>
      </c>
      <c r="I27" s="62">
        <v>21</v>
      </c>
      <c r="J27" s="12">
        <v>29</v>
      </c>
      <c r="K27" s="63">
        <v>25</v>
      </c>
      <c r="L27" s="62">
        <v>25</v>
      </c>
      <c r="M27" s="63">
        <v>25</v>
      </c>
      <c r="N27" s="63">
        <v>25</v>
      </c>
      <c r="O27" s="62">
        <v>25</v>
      </c>
      <c r="P27" s="63">
        <v>26</v>
      </c>
      <c r="Q27" s="63">
        <v>26</v>
      </c>
      <c r="R27" s="62">
        <v>26</v>
      </c>
      <c r="S27" s="14"/>
      <c r="T27" s="14"/>
      <c r="U27" s="11"/>
      <c r="V27" s="49"/>
      <c r="W27" s="49"/>
      <c r="X27" s="59"/>
      <c r="Y27" s="63">
        <v>29</v>
      </c>
      <c r="Z27" s="63">
        <v>29</v>
      </c>
      <c r="AA27" s="62">
        <v>29</v>
      </c>
      <c r="AB27" s="63">
        <v>28</v>
      </c>
      <c r="AC27" s="63">
        <v>28</v>
      </c>
      <c r="AD27" s="62">
        <v>28</v>
      </c>
      <c r="AE27">
        <f t="shared" si="1"/>
        <v>520</v>
      </c>
      <c r="AG27" s="20"/>
      <c r="AH27" s="6"/>
      <c r="AI27" s="13"/>
      <c r="AJ27" s="13"/>
      <c r="AK27" s="13"/>
      <c r="AL27" s="8"/>
      <c r="AM27" s="8"/>
      <c r="AN27" s="8"/>
      <c r="AO27" s="8"/>
    </row>
    <row r="28" spans="1:41" ht="12.75">
      <c r="A28">
        <v>8</v>
      </c>
      <c r="B28" s="16" t="s">
        <v>239</v>
      </c>
      <c r="C28" s="14" t="s">
        <v>240</v>
      </c>
      <c r="D28" s="63">
        <v>18</v>
      </c>
      <c r="E28" s="63">
        <v>18</v>
      </c>
      <c r="F28" s="62">
        <v>18</v>
      </c>
      <c r="G28" s="63">
        <v>21</v>
      </c>
      <c r="H28" s="63">
        <v>21</v>
      </c>
      <c r="I28" s="62">
        <v>21</v>
      </c>
      <c r="J28" s="63">
        <v>25</v>
      </c>
      <c r="K28" s="63">
        <v>25</v>
      </c>
      <c r="L28" s="62">
        <v>25</v>
      </c>
      <c r="M28" s="63">
        <v>25</v>
      </c>
      <c r="N28" s="63">
        <v>25</v>
      </c>
      <c r="O28" s="62">
        <v>25</v>
      </c>
      <c r="P28" s="12">
        <v>30</v>
      </c>
      <c r="Q28" s="12">
        <v>28</v>
      </c>
      <c r="R28" s="62">
        <v>26</v>
      </c>
      <c r="S28" s="14"/>
      <c r="T28" s="14"/>
      <c r="U28" s="11"/>
      <c r="V28" s="49"/>
      <c r="W28" s="49"/>
      <c r="X28" s="59"/>
      <c r="Y28" s="63">
        <v>29</v>
      </c>
      <c r="Z28" s="63">
        <v>29</v>
      </c>
      <c r="AA28" s="62">
        <v>29</v>
      </c>
      <c r="AB28" s="63">
        <v>28</v>
      </c>
      <c r="AC28" s="63">
        <v>28</v>
      </c>
      <c r="AD28" s="62">
        <v>28</v>
      </c>
      <c r="AE28">
        <f t="shared" si="1"/>
        <v>522</v>
      </c>
      <c r="AG28" s="20"/>
      <c r="AH28" s="6"/>
      <c r="AI28" s="13"/>
      <c r="AJ28" s="13"/>
      <c r="AK28" s="13"/>
      <c r="AL28" s="8"/>
      <c r="AM28" s="8"/>
      <c r="AN28" s="8"/>
      <c r="AO28" s="8"/>
    </row>
    <row r="29" spans="1:41" ht="12.75">
      <c r="A29">
        <v>9</v>
      </c>
      <c r="B29" s="9" t="s">
        <v>11</v>
      </c>
      <c r="C29" s="9" t="s">
        <v>12</v>
      </c>
      <c r="D29" s="63">
        <v>18</v>
      </c>
      <c r="E29" s="63">
        <v>18</v>
      </c>
      <c r="F29" s="62">
        <v>18</v>
      </c>
      <c r="G29" s="63">
        <v>21</v>
      </c>
      <c r="H29" s="63">
        <v>21</v>
      </c>
      <c r="I29" s="62">
        <v>21</v>
      </c>
      <c r="J29" s="63">
        <v>25</v>
      </c>
      <c r="K29" s="63">
        <v>25</v>
      </c>
      <c r="L29" s="62">
        <v>25</v>
      </c>
      <c r="M29" s="63">
        <v>25</v>
      </c>
      <c r="N29" s="63">
        <v>25</v>
      </c>
      <c r="O29" s="62">
        <v>25</v>
      </c>
      <c r="P29" s="63">
        <v>26</v>
      </c>
      <c r="Q29" s="63">
        <v>26</v>
      </c>
      <c r="R29" s="62">
        <v>26</v>
      </c>
      <c r="S29" s="14"/>
      <c r="T29" s="14"/>
      <c r="U29" s="11"/>
      <c r="V29" s="49"/>
      <c r="W29" s="49"/>
      <c r="X29" s="59"/>
      <c r="Y29" s="63">
        <v>29</v>
      </c>
      <c r="Z29" s="63">
        <v>29</v>
      </c>
      <c r="AA29" s="62">
        <v>29</v>
      </c>
      <c r="AB29" s="63">
        <v>28</v>
      </c>
      <c r="AC29" s="63">
        <v>28</v>
      </c>
      <c r="AD29" s="62">
        <v>28</v>
      </c>
      <c r="AE29">
        <f t="shared" si="1"/>
        <v>516</v>
      </c>
      <c r="AG29" s="20"/>
      <c r="AH29" s="6"/>
      <c r="AI29" s="13"/>
      <c r="AJ29" s="13"/>
      <c r="AK29" s="13"/>
      <c r="AL29" s="8"/>
      <c r="AM29" s="8"/>
      <c r="AN29" s="8"/>
      <c r="AO29" s="8"/>
    </row>
    <row r="30" spans="1:41" ht="12.75">
      <c r="A30">
        <v>10</v>
      </c>
      <c r="B30" s="16" t="s">
        <v>336</v>
      </c>
      <c r="C30" s="27" t="s">
        <v>341</v>
      </c>
      <c r="D30" s="63">
        <v>18</v>
      </c>
      <c r="E30" s="63">
        <v>18</v>
      </c>
      <c r="F30" s="62">
        <v>18</v>
      </c>
      <c r="G30" s="63">
        <v>21</v>
      </c>
      <c r="H30" s="63">
        <v>21</v>
      </c>
      <c r="I30" s="62">
        <v>21</v>
      </c>
      <c r="J30" s="63">
        <v>25</v>
      </c>
      <c r="K30" s="63">
        <v>25</v>
      </c>
      <c r="L30" s="62">
        <v>25</v>
      </c>
      <c r="M30" s="63">
        <v>25</v>
      </c>
      <c r="N30" s="63">
        <v>25</v>
      </c>
      <c r="O30" s="62">
        <v>25</v>
      </c>
      <c r="P30" s="63">
        <v>26</v>
      </c>
      <c r="Q30" s="63">
        <v>26</v>
      </c>
      <c r="R30" s="62">
        <v>26</v>
      </c>
      <c r="S30" s="14"/>
      <c r="T30" s="14"/>
      <c r="U30" s="11"/>
      <c r="V30" s="49"/>
      <c r="W30" s="49"/>
      <c r="X30" s="59"/>
      <c r="Y30" s="63">
        <v>29</v>
      </c>
      <c r="Z30" s="63">
        <v>29</v>
      </c>
      <c r="AA30" s="62">
        <v>29</v>
      </c>
      <c r="AB30" s="63">
        <v>28</v>
      </c>
      <c r="AC30" s="63">
        <v>28</v>
      </c>
      <c r="AD30" s="62">
        <v>28</v>
      </c>
      <c r="AE30">
        <f t="shared" si="1"/>
        <v>516</v>
      </c>
      <c r="AG30" s="20"/>
      <c r="AH30" s="6"/>
      <c r="AI30" s="13"/>
      <c r="AJ30" s="13"/>
      <c r="AK30" s="13"/>
      <c r="AL30" s="8"/>
      <c r="AM30" s="8"/>
      <c r="AN30" s="8"/>
      <c r="AO30" s="8"/>
    </row>
    <row r="31" spans="1:41" ht="12.75">
      <c r="A31">
        <v>11</v>
      </c>
      <c r="B31" s="16" t="s">
        <v>330</v>
      </c>
      <c r="C31" s="27" t="s">
        <v>331</v>
      </c>
      <c r="D31" s="63">
        <v>18</v>
      </c>
      <c r="E31" s="63">
        <v>18</v>
      </c>
      <c r="F31" s="62">
        <v>18</v>
      </c>
      <c r="G31" s="63">
        <v>21</v>
      </c>
      <c r="H31" s="63">
        <v>21</v>
      </c>
      <c r="I31" s="62">
        <v>21</v>
      </c>
      <c r="J31" s="63">
        <v>25</v>
      </c>
      <c r="K31" s="63">
        <v>25</v>
      </c>
      <c r="L31" s="62">
        <v>25</v>
      </c>
      <c r="M31" s="63">
        <v>25</v>
      </c>
      <c r="N31" s="63">
        <v>25</v>
      </c>
      <c r="O31" s="62">
        <v>25</v>
      </c>
      <c r="P31" s="63">
        <v>26</v>
      </c>
      <c r="Q31" s="63">
        <v>26</v>
      </c>
      <c r="R31" s="62">
        <v>26</v>
      </c>
      <c r="S31" s="14"/>
      <c r="T31" s="14"/>
      <c r="U31" s="11"/>
      <c r="V31" s="49"/>
      <c r="W31" s="49"/>
      <c r="X31" s="59"/>
      <c r="Y31" s="63">
        <v>29</v>
      </c>
      <c r="Z31" s="63">
        <v>29</v>
      </c>
      <c r="AA31" s="62">
        <v>29</v>
      </c>
      <c r="AB31" s="12">
        <v>30</v>
      </c>
      <c r="AC31" s="63">
        <v>28</v>
      </c>
      <c r="AD31" s="62">
        <v>28</v>
      </c>
      <c r="AE31">
        <f t="shared" si="1"/>
        <v>518</v>
      </c>
      <c r="AG31" s="20"/>
      <c r="AH31" s="6"/>
      <c r="AI31" s="13"/>
      <c r="AJ31" s="13"/>
      <c r="AK31" s="13"/>
      <c r="AL31" s="8"/>
      <c r="AM31" s="8"/>
      <c r="AN31" s="8"/>
      <c r="AO31" s="8"/>
    </row>
    <row r="32" spans="1:41" ht="12.75">
      <c r="A32">
        <v>12</v>
      </c>
      <c r="B32" s="16" t="s">
        <v>174</v>
      </c>
      <c r="C32" s="14" t="s">
        <v>249</v>
      </c>
      <c r="D32" s="12">
        <v>30</v>
      </c>
      <c r="E32" s="12">
        <v>28</v>
      </c>
      <c r="F32" s="17">
        <v>25</v>
      </c>
      <c r="G32" s="12">
        <v>30</v>
      </c>
      <c r="H32" s="12">
        <v>28</v>
      </c>
      <c r="I32" s="17">
        <v>26</v>
      </c>
      <c r="J32" s="12">
        <v>30</v>
      </c>
      <c r="K32" s="12">
        <v>27</v>
      </c>
      <c r="L32" s="62">
        <v>25</v>
      </c>
      <c r="M32" s="12">
        <v>28</v>
      </c>
      <c r="N32" s="12">
        <v>27</v>
      </c>
      <c r="O32" s="62">
        <v>25</v>
      </c>
      <c r="P32" s="63">
        <v>26</v>
      </c>
      <c r="Q32" s="63">
        <v>26</v>
      </c>
      <c r="R32" s="62">
        <v>26</v>
      </c>
      <c r="S32" s="49"/>
      <c r="T32" s="49"/>
      <c r="U32" s="59"/>
      <c r="V32" s="49"/>
      <c r="W32" s="49"/>
      <c r="X32" s="59"/>
      <c r="Y32" s="63">
        <v>29</v>
      </c>
      <c r="Z32" s="63">
        <v>29</v>
      </c>
      <c r="AA32" s="62">
        <v>29</v>
      </c>
      <c r="AB32" s="63">
        <v>28</v>
      </c>
      <c r="AC32" s="63">
        <v>28</v>
      </c>
      <c r="AD32" s="62">
        <v>28</v>
      </c>
      <c r="AE32">
        <f>SUM(D32:AD32)</f>
        <v>578</v>
      </c>
      <c r="AG32" s="20"/>
      <c r="AH32" s="6"/>
      <c r="AI32" s="13"/>
      <c r="AJ32" s="13"/>
      <c r="AK32" s="13"/>
      <c r="AL32" s="8"/>
      <c r="AM32" s="8"/>
      <c r="AN32" s="8"/>
      <c r="AO32" s="8"/>
    </row>
    <row r="33" spans="11:41" ht="12.75">
      <c r="K33" s="19"/>
      <c r="L33" s="19"/>
      <c r="M33" s="19"/>
      <c r="N33" s="19"/>
      <c r="AG33" s="6"/>
      <c r="AH33" s="6"/>
      <c r="AI33" s="8"/>
      <c r="AJ33" s="8"/>
      <c r="AK33" s="8"/>
      <c r="AL33" s="8"/>
      <c r="AM33" s="8"/>
      <c r="AN33" s="8"/>
      <c r="AO33" s="8"/>
    </row>
    <row r="34" spans="4:35" ht="12.75">
      <c r="D34" s="126" t="s">
        <v>103</v>
      </c>
      <c r="E34" s="126"/>
      <c r="F34" s="126"/>
      <c r="G34" s="126" t="s">
        <v>104</v>
      </c>
      <c r="H34" s="126"/>
      <c r="I34" s="126"/>
      <c r="J34" s="126" t="s">
        <v>98</v>
      </c>
      <c r="K34" s="126"/>
      <c r="L34" s="126"/>
      <c r="M34" s="19"/>
      <c r="N34" s="19"/>
      <c r="AG34" s="6"/>
      <c r="AH34" s="6"/>
      <c r="AI34" s="6"/>
    </row>
    <row r="35" spans="1:14" ht="12.75">
      <c r="A35" s="21">
        <v>1</v>
      </c>
      <c r="B35" s="9" t="s">
        <v>22</v>
      </c>
      <c r="C35" s="9" t="s">
        <v>23</v>
      </c>
      <c r="E35" s="65">
        <f aca="true" t="shared" si="2" ref="E35:E46">VLOOKUP(B35,$B$7:$AE$18,30,FALSE)</f>
        <v>623</v>
      </c>
      <c r="F35" s="65"/>
      <c r="G35" s="65"/>
      <c r="H35" s="65">
        <f aca="true" t="shared" si="3" ref="H35:H46">VLOOKUP(B35,$B$21:$AE$32,30,FALSE)</f>
        <v>549</v>
      </c>
      <c r="I35" s="65"/>
      <c r="J35" s="65"/>
      <c r="K35" s="65">
        <f>E35+H35</f>
        <v>1172</v>
      </c>
      <c r="L35" s="65"/>
      <c r="M35" s="13"/>
      <c r="N35" s="13"/>
    </row>
    <row r="36" spans="1:14" ht="12.75">
      <c r="A36" s="21">
        <v>2</v>
      </c>
      <c r="B36" s="9" t="s">
        <v>20</v>
      </c>
      <c r="C36" s="9" t="s">
        <v>26</v>
      </c>
      <c r="E36" s="65">
        <f t="shared" si="2"/>
        <v>633</v>
      </c>
      <c r="F36" s="65"/>
      <c r="G36" s="65"/>
      <c r="H36" s="65">
        <f t="shared" si="3"/>
        <v>539</v>
      </c>
      <c r="I36" s="65"/>
      <c r="J36" s="65"/>
      <c r="K36" s="65">
        <f aca="true" t="shared" si="4" ref="K36:K46">E36+H36</f>
        <v>1172</v>
      </c>
      <c r="L36" s="65"/>
      <c r="M36" s="13"/>
      <c r="N36" s="13"/>
    </row>
    <row r="37" spans="1:14" ht="12.75">
      <c r="A37" s="21">
        <v>3</v>
      </c>
      <c r="B37" s="9" t="s">
        <v>66</v>
      </c>
      <c r="C37" s="9" t="s">
        <v>134</v>
      </c>
      <c r="E37" s="65">
        <f t="shared" si="2"/>
        <v>711</v>
      </c>
      <c r="F37" s="65"/>
      <c r="G37" s="65"/>
      <c r="H37" s="65">
        <f t="shared" si="3"/>
        <v>525</v>
      </c>
      <c r="I37" s="65"/>
      <c r="J37" s="65"/>
      <c r="K37" s="65">
        <f t="shared" si="4"/>
        <v>1236</v>
      </c>
      <c r="L37" s="65"/>
      <c r="M37" s="13"/>
      <c r="N37" s="13"/>
    </row>
    <row r="38" spans="1:14" ht="12.75">
      <c r="A38" s="21">
        <v>4</v>
      </c>
      <c r="B38" s="9" t="s">
        <v>29</v>
      </c>
      <c r="C38" s="9" t="s">
        <v>30</v>
      </c>
      <c r="E38" s="65">
        <f t="shared" si="2"/>
        <v>607</v>
      </c>
      <c r="F38" s="65"/>
      <c r="G38" s="65"/>
      <c r="H38" s="65">
        <f t="shared" si="3"/>
        <v>516</v>
      </c>
      <c r="I38" s="65"/>
      <c r="J38" s="65"/>
      <c r="K38" s="65">
        <f t="shared" si="4"/>
        <v>1123</v>
      </c>
      <c r="L38" s="65"/>
      <c r="M38" s="13"/>
      <c r="N38" s="13"/>
    </row>
    <row r="39" spans="1:14" ht="12.75">
      <c r="A39" s="21">
        <v>5</v>
      </c>
      <c r="B39" s="16" t="s">
        <v>42</v>
      </c>
      <c r="C39" s="14" t="s">
        <v>43</v>
      </c>
      <c r="E39" s="65">
        <f t="shared" si="2"/>
        <v>654</v>
      </c>
      <c r="F39" s="65"/>
      <c r="G39" s="65"/>
      <c r="H39" s="65">
        <f t="shared" si="3"/>
        <v>518</v>
      </c>
      <c r="I39" s="65"/>
      <c r="J39" s="65"/>
      <c r="K39" s="65">
        <f t="shared" si="4"/>
        <v>1172</v>
      </c>
      <c r="L39" s="65"/>
      <c r="M39" s="13"/>
      <c r="N39" s="13"/>
    </row>
    <row r="40" spans="1:14" ht="12.75">
      <c r="A40" s="21">
        <v>6</v>
      </c>
      <c r="B40" s="9" t="s">
        <v>17</v>
      </c>
      <c r="C40" s="9" t="s">
        <v>18</v>
      </c>
      <c r="E40" s="65">
        <f t="shared" si="2"/>
        <v>624</v>
      </c>
      <c r="F40" s="65"/>
      <c r="G40" s="65"/>
      <c r="H40" s="65">
        <f t="shared" si="3"/>
        <v>520</v>
      </c>
      <c r="I40" s="65"/>
      <c r="J40" s="65"/>
      <c r="K40" s="65">
        <f t="shared" si="4"/>
        <v>1144</v>
      </c>
      <c r="L40" s="65"/>
      <c r="M40" s="13"/>
      <c r="N40" s="13"/>
    </row>
    <row r="41" spans="1:14" ht="12.75">
      <c r="A41" s="21">
        <v>7</v>
      </c>
      <c r="B41" s="9" t="s">
        <v>27</v>
      </c>
      <c r="C41" s="9" t="s">
        <v>28</v>
      </c>
      <c r="E41" s="65">
        <f t="shared" si="2"/>
        <v>640</v>
      </c>
      <c r="F41" s="65"/>
      <c r="G41" s="65"/>
      <c r="H41" s="65">
        <f t="shared" si="3"/>
        <v>526</v>
      </c>
      <c r="I41" s="65"/>
      <c r="J41" s="65"/>
      <c r="K41" s="65">
        <f t="shared" si="4"/>
        <v>1166</v>
      </c>
      <c r="L41" s="65"/>
      <c r="M41" s="13"/>
      <c r="N41" s="13"/>
    </row>
    <row r="42" spans="1:14" ht="12.75">
      <c r="A42" s="21">
        <v>8</v>
      </c>
      <c r="B42" s="9" t="s">
        <v>11</v>
      </c>
      <c r="C42" s="9" t="s">
        <v>12</v>
      </c>
      <c r="E42" s="65">
        <f t="shared" si="2"/>
        <v>607</v>
      </c>
      <c r="F42" s="65"/>
      <c r="G42" s="65"/>
      <c r="H42" s="65">
        <f t="shared" si="3"/>
        <v>516</v>
      </c>
      <c r="I42" s="65"/>
      <c r="J42" s="65"/>
      <c r="K42" s="65">
        <f t="shared" si="4"/>
        <v>1123</v>
      </c>
      <c r="L42" s="65"/>
      <c r="M42" s="13"/>
      <c r="N42" s="13"/>
    </row>
    <row r="43" spans="1:14" ht="12.75">
      <c r="A43" s="21">
        <v>9</v>
      </c>
      <c r="B43" s="16" t="s">
        <v>239</v>
      </c>
      <c r="C43" s="14" t="s">
        <v>240</v>
      </c>
      <c r="E43" s="65">
        <f t="shared" si="2"/>
        <v>610</v>
      </c>
      <c r="F43" s="65"/>
      <c r="G43" s="65"/>
      <c r="H43" s="65">
        <f t="shared" si="3"/>
        <v>522</v>
      </c>
      <c r="I43" s="65"/>
      <c r="J43" s="65"/>
      <c r="K43" s="65">
        <f>E43+H43</f>
        <v>1132</v>
      </c>
      <c r="L43" s="65"/>
      <c r="M43" s="13"/>
      <c r="N43" s="13"/>
    </row>
    <row r="44" spans="1:14" ht="12.75">
      <c r="A44" s="21">
        <v>10</v>
      </c>
      <c r="B44" s="16" t="s">
        <v>336</v>
      </c>
      <c r="C44" s="27" t="s">
        <v>341</v>
      </c>
      <c r="E44" s="65">
        <f t="shared" si="2"/>
        <v>608</v>
      </c>
      <c r="F44" s="65"/>
      <c r="G44" s="65"/>
      <c r="H44" s="65">
        <f t="shared" si="3"/>
        <v>516</v>
      </c>
      <c r="I44" s="65"/>
      <c r="J44" s="65"/>
      <c r="K44" s="65">
        <f t="shared" si="4"/>
        <v>1124</v>
      </c>
      <c r="L44" s="65"/>
      <c r="N44" s="19"/>
    </row>
    <row r="45" spans="1:14" ht="12.75">
      <c r="A45" s="21">
        <v>10</v>
      </c>
      <c r="B45" s="16" t="s">
        <v>330</v>
      </c>
      <c r="C45" s="27" t="s">
        <v>331</v>
      </c>
      <c r="E45" s="65">
        <f t="shared" si="2"/>
        <v>606</v>
      </c>
      <c r="F45" s="65"/>
      <c r="G45" s="65"/>
      <c r="H45" s="65">
        <f t="shared" si="3"/>
        <v>518</v>
      </c>
      <c r="I45" s="65"/>
      <c r="J45" s="65"/>
      <c r="K45" s="65">
        <f t="shared" si="4"/>
        <v>1124</v>
      </c>
      <c r="L45" s="65"/>
      <c r="M45" s="19"/>
      <c r="N45" s="19"/>
    </row>
    <row r="46" spans="1:14" ht="12.75">
      <c r="A46" s="21">
        <v>10</v>
      </c>
      <c r="B46" s="16" t="s">
        <v>174</v>
      </c>
      <c r="C46" s="14" t="s">
        <v>249</v>
      </c>
      <c r="E46" s="65">
        <f t="shared" si="2"/>
        <v>701</v>
      </c>
      <c r="F46" s="65"/>
      <c r="G46" s="65"/>
      <c r="H46" s="65">
        <f t="shared" si="3"/>
        <v>578</v>
      </c>
      <c r="I46" s="65"/>
      <c r="J46" s="65"/>
      <c r="K46" s="65">
        <f t="shared" si="4"/>
        <v>1279</v>
      </c>
      <c r="L46" s="65"/>
      <c r="M46" s="19"/>
      <c r="N46" s="19"/>
    </row>
    <row r="47" spans="11:14" ht="12.75">
      <c r="K47" s="19"/>
      <c r="L47" s="19"/>
      <c r="M47" s="19"/>
      <c r="N47" s="19"/>
    </row>
    <row r="48" spans="11:14" ht="12.75">
      <c r="K48" s="19"/>
      <c r="L48" s="19"/>
      <c r="M48" s="19"/>
      <c r="N48" s="19"/>
    </row>
    <row r="49" spans="11:14" ht="12.75">
      <c r="K49" s="19"/>
      <c r="L49" s="19"/>
      <c r="M49" s="19"/>
      <c r="N49" s="19"/>
    </row>
    <row r="50" spans="11:14" ht="12.75">
      <c r="K50" s="19"/>
      <c r="L50" s="19"/>
      <c r="M50" s="19"/>
      <c r="N50" s="19"/>
    </row>
    <row r="51" spans="11:14" ht="12.75">
      <c r="K51" s="19"/>
      <c r="L51" s="19"/>
      <c r="M51" s="19"/>
      <c r="N51" s="19"/>
    </row>
    <row r="52" spans="11:14" ht="12.75">
      <c r="K52" s="19"/>
      <c r="L52" s="19"/>
      <c r="M52" s="19"/>
      <c r="N52" s="19"/>
    </row>
    <row r="53" spans="11:14" ht="12.75">
      <c r="K53" s="19"/>
      <c r="L53" s="19"/>
      <c r="M53" s="19"/>
      <c r="N53" s="19"/>
    </row>
    <row r="54" spans="11:14" ht="12.75">
      <c r="K54" s="19"/>
      <c r="L54" s="19"/>
      <c r="M54" s="19"/>
      <c r="N54" s="19"/>
    </row>
    <row r="55" spans="11:14" ht="12.75">
      <c r="K55" s="19"/>
      <c r="L55" s="19"/>
      <c r="M55" s="19"/>
      <c r="N55" s="19"/>
    </row>
    <row r="56" spans="11:14" ht="12.75">
      <c r="K56" s="19"/>
      <c r="L56" s="19"/>
      <c r="M56" s="19"/>
      <c r="N56" s="19"/>
    </row>
    <row r="57" spans="11:14" ht="12.75">
      <c r="K57" s="19"/>
      <c r="L57" s="19"/>
      <c r="M57" s="19"/>
      <c r="N57" s="19"/>
    </row>
    <row r="58" spans="11:14" ht="12.75">
      <c r="K58" s="19"/>
      <c r="L58" s="19"/>
      <c r="M58" s="19"/>
      <c r="N58" s="19"/>
    </row>
    <row r="59" spans="11:14" ht="12.75">
      <c r="K59" s="19"/>
      <c r="L59" s="19"/>
      <c r="M59" s="19"/>
      <c r="N59" s="19"/>
    </row>
    <row r="60" spans="11:14" ht="12.75">
      <c r="K60" s="19"/>
      <c r="L60" s="19"/>
      <c r="M60" s="19"/>
      <c r="N60" s="19"/>
    </row>
    <row r="61" spans="11:14" ht="12.75">
      <c r="K61" s="19"/>
      <c r="L61" s="19"/>
      <c r="M61" s="19"/>
      <c r="N61" s="19"/>
    </row>
    <row r="68" spans="4:10" ht="12.75">
      <c r="D68" s="24"/>
      <c r="E68" s="24"/>
      <c r="F68" s="24"/>
      <c r="G68" s="24"/>
      <c r="H68" s="24"/>
      <c r="I68" s="24"/>
      <c r="J68" s="23"/>
    </row>
    <row r="84" spans="4:10" ht="12.75">
      <c r="D84" s="24"/>
      <c r="E84" s="24"/>
      <c r="F84" s="24"/>
      <c r="G84" s="24"/>
      <c r="H84" s="24"/>
      <c r="I84" s="24"/>
      <c r="J84" s="23"/>
    </row>
    <row r="87" spans="4:10" ht="12.75">
      <c r="D87" s="24"/>
      <c r="E87" s="24"/>
      <c r="F87" s="24"/>
      <c r="G87" s="24"/>
      <c r="H87" s="24"/>
      <c r="I87" s="24"/>
      <c r="J87" s="23"/>
    </row>
    <row r="88" spans="4:10" ht="12.75">
      <c r="D88" s="24"/>
      <c r="E88" s="24"/>
      <c r="F88" s="24"/>
      <c r="G88" s="24"/>
      <c r="H88" s="24"/>
      <c r="I88" s="24"/>
      <c r="J88" s="23"/>
    </row>
    <row r="89" spans="4:10" ht="12.75">
      <c r="D89" s="24"/>
      <c r="E89" s="24"/>
      <c r="F89" s="24"/>
      <c r="G89" s="24"/>
      <c r="H89" s="24"/>
      <c r="I89" s="24"/>
      <c r="J89" s="23"/>
    </row>
    <row r="90" spans="4:10" ht="12.75">
      <c r="D90" s="24"/>
      <c r="E90" s="24"/>
      <c r="F90" s="24"/>
      <c r="G90" s="24"/>
      <c r="H90" s="24"/>
      <c r="I90" s="24"/>
      <c r="J90" s="23"/>
    </row>
    <row r="91" spans="4:10" ht="12.75">
      <c r="D91" s="24"/>
      <c r="E91" s="24"/>
      <c r="F91" s="24"/>
      <c r="G91" s="24"/>
      <c r="H91" s="24"/>
      <c r="I91" s="24"/>
      <c r="J91" s="23"/>
    </row>
    <row r="92" spans="4:10" ht="12.75">
      <c r="D92" s="24"/>
      <c r="E92" s="24"/>
      <c r="F92" s="24"/>
      <c r="G92" s="24"/>
      <c r="H92" s="24"/>
      <c r="I92" s="24"/>
      <c r="J92" s="23"/>
    </row>
    <row r="93" spans="4:10" ht="12.75">
      <c r="D93" s="24"/>
      <c r="E93" s="24"/>
      <c r="F93" s="24"/>
      <c r="G93" s="24"/>
      <c r="H93" s="24"/>
      <c r="I93" s="24"/>
      <c r="J93" s="23"/>
    </row>
    <row r="94" spans="4:10" ht="12.75">
      <c r="D94" s="24"/>
      <c r="E94" s="24"/>
      <c r="F94" s="24"/>
      <c r="G94" s="24"/>
      <c r="H94" s="24"/>
      <c r="I94" s="24"/>
      <c r="J94" s="23"/>
    </row>
    <row r="95" spans="4:10" ht="12.75">
      <c r="D95" s="24"/>
      <c r="E95" s="24"/>
      <c r="F95" s="24"/>
      <c r="G95" s="24"/>
      <c r="H95" s="24"/>
      <c r="I95" s="24"/>
      <c r="J95" s="23"/>
    </row>
    <row r="96" spans="4:10" ht="12.75">
      <c r="D96" s="24"/>
      <c r="E96" s="24"/>
      <c r="F96" s="24"/>
      <c r="G96" s="24"/>
      <c r="H96" s="24"/>
      <c r="I96" s="24"/>
      <c r="J96" s="23"/>
    </row>
    <row r="97" spans="4:10" ht="12.75">
      <c r="D97" s="24"/>
      <c r="E97" s="24"/>
      <c r="F97" s="24"/>
      <c r="G97" s="24"/>
      <c r="H97" s="24"/>
      <c r="I97" s="24"/>
      <c r="J97" s="23"/>
    </row>
    <row r="98" spans="4:10" ht="12.75">
      <c r="D98" s="24"/>
      <c r="E98" s="24"/>
      <c r="F98" s="24"/>
      <c r="G98" s="24"/>
      <c r="H98" s="24"/>
      <c r="I98" s="24"/>
      <c r="J98" s="23"/>
    </row>
    <row r="99" spans="4:10" ht="12.75">
      <c r="D99" s="24"/>
      <c r="E99" s="24"/>
      <c r="F99" s="24"/>
      <c r="G99" s="24"/>
      <c r="H99" s="24"/>
      <c r="I99" s="24"/>
      <c r="J99" s="23"/>
    </row>
    <row r="100" spans="4:10" ht="12.75">
      <c r="D100" s="24"/>
      <c r="E100" s="24"/>
      <c r="F100" s="24"/>
      <c r="G100" s="24"/>
      <c r="H100" s="24"/>
      <c r="I100" s="24"/>
      <c r="J100" s="23"/>
    </row>
    <row r="101" spans="3:10" ht="12.75">
      <c r="C101" s="24"/>
      <c r="D101" s="24"/>
      <c r="E101" s="24"/>
      <c r="F101" s="24"/>
      <c r="G101" s="24"/>
      <c r="H101" s="24"/>
      <c r="I101" s="24"/>
      <c r="J101" s="23"/>
    </row>
    <row r="102" spans="3:10" ht="12.75">
      <c r="C102" s="24"/>
      <c r="D102" s="24"/>
      <c r="E102" s="24"/>
      <c r="F102" s="24"/>
      <c r="G102" s="24"/>
      <c r="H102" s="24"/>
      <c r="I102" s="24"/>
      <c r="J102" s="23"/>
    </row>
    <row r="103" spans="4:10" ht="12.75">
      <c r="D103" s="24"/>
      <c r="E103" s="24"/>
      <c r="F103" s="24"/>
      <c r="G103" s="24"/>
      <c r="H103" s="24"/>
      <c r="I103" s="24"/>
      <c r="J103" s="23"/>
    </row>
    <row r="104" spans="4:10" ht="12.75">
      <c r="D104" s="24"/>
      <c r="E104" s="24"/>
      <c r="F104" s="24"/>
      <c r="G104" s="24"/>
      <c r="H104" s="24"/>
      <c r="I104" s="24"/>
      <c r="J104" s="23"/>
    </row>
    <row r="105" spans="4:10" ht="12.75">
      <c r="D105" s="24"/>
      <c r="E105" s="24"/>
      <c r="F105" s="24"/>
      <c r="G105" s="24"/>
      <c r="H105" s="24"/>
      <c r="I105" s="24"/>
      <c r="J105" s="23"/>
    </row>
    <row r="106" spans="4:10" ht="12.75">
      <c r="D106" s="24"/>
      <c r="E106" s="24"/>
      <c r="F106" s="24"/>
      <c r="G106" s="24"/>
      <c r="H106" s="24"/>
      <c r="I106" s="24"/>
      <c r="J106" s="23"/>
    </row>
    <row r="107" spans="4:10" ht="12.75">
      <c r="D107" s="24"/>
      <c r="E107" s="24"/>
      <c r="F107" s="24"/>
      <c r="G107" s="24"/>
      <c r="H107" s="24"/>
      <c r="I107" s="24"/>
      <c r="J107" s="23"/>
    </row>
    <row r="108" spans="4:10" ht="12.75">
      <c r="D108" s="24"/>
      <c r="E108" s="24"/>
      <c r="F108" s="24"/>
      <c r="G108" s="24"/>
      <c r="H108" s="24"/>
      <c r="I108" s="24"/>
      <c r="J108" s="23"/>
    </row>
    <row r="109" spans="4:10" ht="12.75">
      <c r="D109" s="24"/>
      <c r="E109" s="24"/>
      <c r="F109" s="24"/>
      <c r="G109" s="24"/>
      <c r="H109" s="24"/>
      <c r="I109" s="24"/>
      <c r="J109" s="23"/>
    </row>
    <row r="110" spans="4:10" ht="12.75">
      <c r="D110" s="24"/>
      <c r="E110" s="24"/>
      <c r="F110" s="24"/>
      <c r="G110" s="24"/>
      <c r="H110" s="24"/>
      <c r="I110" s="24"/>
      <c r="J110" s="23"/>
    </row>
    <row r="111" spans="4:10" ht="12.75">
      <c r="D111" s="24"/>
      <c r="E111" s="24"/>
      <c r="F111" s="24"/>
      <c r="G111" s="24"/>
      <c r="H111" s="24"/>
      <c r="I111" s="24"/>
      <c r="J111" s="23"/>
    </row>
    <row r="112" spans="4:10" ht="12.75">
      <c r="D112" s="24"/>
      <c r="E112" s="24"/>
      <c r="F112" s="24"/>
      <c r="G112" s="24"/>
      <c r="H112" s="24"/>
      <c r="I112" s="24"/>
      <c r="J112" s="23"/>
    </row>
    <row r="113" spans="4:10" ht="12.75">
      <c r="D113" s="24"/>
      <c r="E113" s="24"/>
      <c r="F113" s="24"/>
      <c r="G113" s="24"/>
      <c r="H113" s="24"/>
      <c r="I113" s="24"/>
      <c r="J113" s="23"/>
    </row>
    <row r="114" spans="4:10" ht="12.75">
      <c r="D114" s="24"/>
      <c r="E114" s="24"/>
      <c r="F114" s="24"/>
      <c r="G114" s="24"/>
      <c r="H114" s="24"/>
      <c r="I114" s="24"/>
      <c r="J114" s="23"/>
    </row>
    <row r="115" spans="4:10" ht="12.75">
      <c r="D115" s="24"/>
      <c r="E115" s="24"/>
      <c r="F115" s="24"/>
      <c r="G115" s="24"/>
      <c r="H115" s="24"/>
      <c r="I115" s="24"/>
      <c r="J115" s="23"/>
    </row>
    <row r="116" spans="4:10" ht="12.75">
      <c r="D116" s="24"/>
      <c r="E116" s="24"/>
      <c r="F116" s="24"/>
      <c r="G116" s="24"/>
      <c r="H116" s="24"/>
      <c r="I116" s="24"/>
      <c r="J116" s="23"/>
    </row>
    <row r="117" spans="4:10" ht="12.75">
      <c r="D117" s="24"/>
      <c r="E117" s="24"/>
      <c r="F117" s="24"/>
      <c r="G117" s="24"/>
      <c r="H117" s="24"/>
      <c r="I117" s="24"/>
      <c r="J117" s="23"/>
    </row>
    <row r="118" spans="4:10" ht="12.75">
      <c r="D118" s="24"/>
      <c r="E118" s="24"/>
      <c r="F118" s="24"/>
      <c r="G118" s="24"/>
      <c r="H118" s="24"/>
      <c r="I118" s="24"/>
      <c r="J118" s="23"/>
    </row>
    <row r="119" spans="4:10" ht="12.75">
      <c r="D119" s="24"/>
      <c r="E119" s="24"/>
      <c r="F119" s="24"/>
      <c r="G119" s="24"/>
      <c r="H119" s="24"/>
      <c r="I119" s="24"/>
      <c r="J119" s="23"/>
    </row>
    <row r="120" spans="4:10" ht="12.75">
      <c r="D120" s="24"/>
      <c r="E120" s="24"/>
      <c r="F120" s="24"/>
      <c r="G120" s="24"/>
      <c r="H120" s="24"/>
      <c r="I120" s="24"/>
      <c r="J120" s="23"/>
    </row>
    <row r="121" spans="4:10" ht="12.75">
      <c r="D121" s="24"/>
      <c r="E121" s="24"/>
      <c r="F121" s="24"/>
      <c r="G121" s="24"/>
      <c r="H121" s="24"/>
      <c r="I121" s="24"/>
      <c r="J121" s="23"/>
    </row>
    <row r="122" spans="4:10" ht="12.75">
      <c r="D122" s="24"/>
      <c r="E122" s="24"/>
      <c r="F122" s="24"/>
      <c r="G122" s="24"/>
      <c r="H122" s="24"/>
      <c r="I122" s="24"/>
      <c r="J122" s="23"/>
    </row>
    <row r="123" spans="4:10" ht="12.75">
      <c r="D123" s="24"/>
      <c r="E123" s="24"/>
      <c r="F123" s="24"/>
      <c r="G123" s="24"/>
      <c r="H123" s="24"/>
      <c r="I123" s="24"/>
      <c r="J123" s="23"/>
    </row>
    <row r="124" spans="4:10" ht="12.75">
      <c r="D124" s="24"/>
      <c r="E124" s="24"/>
      <c r="F124" s="24"/>
      <c r="G124" s="24"/>
      <c r="H124" s="24"/>
      <c r="I124" s="24"/>
      <c r="J124" s="23"/>
    </row>
    <row r="125" spans="4:10" ht="12.75">
      <c r="D125" s="24"/>
      <c r="E125" s="24"/>
      <c r="F125" s="24"/>
      <c r="G125" s="24"/>
      <c r="H125" s="24"/>
      <c r="I125" s="24"/>
      <c r="J125" s="23"/>
    </row>
    <row r="126" spans="4:10" ht="12.75">
      <c r="D126" s="24"/>
      <c r="E126" s="24"/>
      <c r="F126" s="24"/>
      <c r="G126" s="24"/>
      <c r="H126" s="24"/>
      <c r="I126" s="24"/>
      <c r="J126" s="23"/>
    </row>
  </sheetData>
  <mergeCells count="25">
    <mergeCell ref="AB20:AD20"/>
    <mergeCell ref="V20:X20"/>
    <mergeCell ref="Y20:AA20"/>
    <mergeCell ref="J34:L34"/>
    <mergeCell ref="D20:F20"/>
    <mergeCell ref="G20:I20"/>
    <mergeCell ref="D34:F34"/>
    <mergeCell ref="G34:I34"/>
    <mergeCell ref="B1:AE1"/>
    <mergeCell ref="B2:AE2"/>
    <mergeCell ref="B3:AE3"/>
    <mergeCell ref="D6:F6"/>
    <mergeCell ref="M6:O6"/>
    <mergeCell ref="AB6:AD6"/>
    <mergeCell ref="A4:AE4"/>
    <mergeCell ref="V6:X6"/>
    <mergeCell ref="Y6:AA6"/>
    <mergeCell ref="G6:I6"/>
    <mergeCell ref="S6:U6"/>
    <mergeCell ref="J6:L6"/>
    <mergeCell ref="J20:L20"/>
    <mergeCell ref="S20:U20"/>
    <mergeCell ref="M20:O20"/>
    <mergeCell ref="P6:R6"/>
    <mergeCell ref="P20:R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workbookViewId="0" topLeftCell="A55">
      <selection activeCell="A69" sqref="A69"/>
    </sheetView>
  </sheetViews>
  <sheetFormatPr defaultColWidth="9.140625" defaultRowHeight="12.75"/>
  <cols>
    <col min="1" max="1" width="5.28125" style="0" bestFit="1" customWidth="1"/>
    <col min="2" max="2" width="22.00390625" style="0" bestFit="1" customWidth="1"/>
    <col min="3" max="3" width="5.00390625" style="0" customWidth="1"/>
    <col min="4" max="4" width="6.140625" style="0" bestFit="1" customWidth="1"/>
    <col min="5" max="28" width="4.7109375" style="0" customWidth="1"/>
    <col min="31" max="31" width="5.28125" style="0" bestFit="1" customWidth="1"/>
    <col min="32" max="32" width="22.00390625" style="0" bestFit="1" customWidth="1"/>
  </cols>
  <sheetData>
    <row r="1" spans="1:30" ht="15.75">
      <c r="A1" s="132" t="s">
        <v>571</v>
      </c>
      <c r="B1" s="132"/>
      <c r="C1" s="132"/>
      <c r="D1" s="132"/>
      <c r="E1" s="132"/>
      <c r="F1" s="132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4"/>
    </row>
    <row r="2" spans="1:30" ht="15.75">
      <c r="A2" s="132" t="s">
        <v>675</v>
      </c>
      <c r="B2" s="132"/>
      <c r="C2" s="132"/>
      <c r="D2" s="132"/>
      <c r="E2" s="132"/>
      <c r="F2" s="132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4"/>
    </row>
    <row r="3" spans="1:28" ht="12.75">
      <c r="A3" s="124"/>
      <c r="C3" s="125" t="s">
        <v>573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4"/>
    </row>
    <row r="4" spans="1:28" ht="12.75">
      <c r="A4" s="124"/>
      <c r="B4" s="124"/>
      <c r="C4" s="126" t="s">
        <v>574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33"/>
      <c r="P4" s="134" t="s">
        <v>575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5"/>
    </row>
    <row r="5" spans="1:27" ht="12.75">
      <c r="A5" s="124"/>
      <c r="B5" s="124"/>
      <c r="C5" s="135" t="s">
        <v>576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8" t="s">
        <v>577</v>
      </c>
      <c r="Q5" s="141"/>
      <c r="R5" s="141"/>
      <c r="S5" s="141"/>
      <c r="T5" s="141"/>
      <c r="U5" s="143"/>
      <c r="V5" s="140" t="s">
        <v>578</v>
      </c>
      <c r="W5" s="141"/>
      <c r="X5" s="141"/>
      <c r="Y5" s="141"/>
      <c r="Z5" s="141"/>
      <c r="AA5" s="143"/>
    </row>
    <row r="6" spans="1:30" ht="12.75">
      <c r="A6" s="85"/>
      <c r="B6" s="85"/>
      <c r="C6" s="144">
        <v>35</v>
      </c>
      <c r="D6" s="144"/>
      <c r="E6" s="145"/>
      <c r="F6" s="146">
        <v>40</v>
      </c>
      <c r="G6" s="147"/>
      <c r="H6" s="148"/>
      <c r="I6" s="146">
        <v>45</v>
      </c>
      <c r="J6" s="149"/>
      <c r="K6" s="150"/>
      <c r="L6" s="151">
        <v>50</v>
      </c>
      <c r="M6" s="144"/>
      <c r="N6" s="145"/>
      <c r="O6" s="152" t="s">
        <v>579</v>
      </c>
      <c r="P6" s="153">
        <v>55</v>
      </c>
      <c r="Q6" s="145"/>
      <c r="R6" s="151">
        <v>60</v>
      </c>
      <c r="S6" s="145"/>
      <c r="T6" s="151">
        <v>65</v>
      </c>
      <c r="U6" s="145"/>
      <c r="V6" s="151">
        <v>70</v>
      </c>
      <c r="W6" s="145"/>
      <c r="X6" s="151">
        <v>75</v>
      </c>
      <c r="Y6" s="145"/>
      <c r="Z6" s="144" t="s">
        <v>580</v>
      </c>
      <c r="AA6" s="145"/>
      <c r="AB6" s="154" t="s">
        <v>579</v>
      </c>
      <c r="AC6" s="155" t="s">
        <v>109</v>
      </c>
      <c r="AD6" s="155" t="s">
        <v>581</v>
      </c>
    </row>
    <row r="7" spans="1:32" ht="12.75">
      <c r="A7" s="2" t="s">
        <v>582</v>
      </c>
      <c r="B7" s="2" t="s">
        <v>583</v>
      </c>
      <c r="C7" s="19"/>
      <c r="D7" s="19"/>
      <c r="E7" s="156"/>
      <c r="F7" s="8">
        <v>40</v>
      </c>
      <c r="G7" s="8"/>
      <c r="H7" s="156"/>
      <c r="I7" s="8"/>
      <c r="J7" s="8"/>
      <c r="K7" s="156"/>
      <c r="L7" s="8"/>
      <c r="M7" s="19"/>
      <c r="N7" s="19"/>
      <c r="O7" s="157">
        <f aca="true" t="shared" si="0" ref="O7:O53">COUNTIF(C7:N7,"&lt;&gt;")</f>
        <v>1</v>
      </c>
      <c r="P7" s="8"/>
      <c r="Q7" s="158"/>
      <c r="R7" s="19"/>
      <c r="S7" s="158"/>
      <c r="T7" s="19"/>
      <c r="U7" s="158"/>
      <c r="V7" s="19">
        <v>15</v>
      </c>
      <c r="W7" s="158"/>
      <c r="X7" s="19"/>
      <c r="Y7" s="158"/>
      <c r="Z7" s="19"/>
      <c r="AA7" s="158"/>
      <c r="AB7" s="159">
        <f>COUNTIF(P7:AA7,"&lt;&gt;")</f>
        <v>1</v>
      </c>
      <c r="AC7" s="5">
        <f>SUM(C7:N7)+SUM(P7:AA7)</f>
        <v>55</v>
      </c>
      <c r="AD7" s="160">
        <f>SUM(O7+AB7)</f>
        <v>2</v>
      </c>
      <c r="AE7" s="2" t="s">
        <v>582</v>
      </c>
      <c r="AF7" s="2" t="s">
        <v>583</v>
      </c>
    </row>
    <row r="8" spans="1:32" ht="12.75">
      <c r="A8" s="103" t="s">
        <v>584</v>
      </c>
      <c r="B8" s="103" t="s">
        <v>585</v>
      </c>
      <c r="C8" s="8">
        <v>40</v>
      </c>
      <c r="D8" s="19">
        <v>38</v>
      </c>
      <c r="E8" s="161"/>
      <c r="F8" s="19"/>
      <c r="G8" s="8"/>
      <c r="H8" s="156"/>
      <c r="I8" s="8"/>
      <c r="J8" s="8"/>
      <c r="K8" s="156"/>
      <c r="L8" s="8"/>
      <c r="M8" s="19"/>
      <c r="N8" s="19"/>
      <c r="O8" s="157">
        <f t="shared" si="0"/>
        <v>2</v>
      </c>
      <c r="P8" s="19"/>
      <c r="Q8" s="161"/>
      <c r="R8" s="19"/>
      <c r="S8" s="161"/>
      <c r="T8" s="19"/>
      <c r="U8" s="161"/>
      <c r="V8" s="19">
        <v>14</v>
      </c>
      <c r="W8" s="161"/>
      <c r="X8" s="19"/>
      <c r="Y8" s="161"/>
      <c r="Z8" s="19"/>
      <c r="AA8" s="161"/>
      <c r="AB8" s="159">
        <f>COUNTIF(P8:AA8,"&lt;&gt;")</f>
        <v>1</v>
      </c>
      <c r="AC8" s="5">
        <f>SUM(C8:N8)+SUM(P8:AA8)</f>
        <v>92</v>
      </c>
      <c r="AD8" s="160">
        <f>SUM(O8+AB8)</f>
        <v>3</v>
      </c>
      <c r="AE8" s="103" t="s">
        <v>584</v>
      </c>
      <c r="AF8" s="103" t="s">
        <v>585</v>
      </c>
    </row>
    <row r="9" spans="1:32" ht="12.75">
      <c r="A9" s="103" t="s">
        <v>586</v>
      </c>
      <c r="B9" s="103" t="s">
        <v>587</v>
      </c>
      <c r="C9" s="8"/>
      <c r="D9" s="19"/>
      <c r="E9" s="156"/>
      <c r="F9" s="19"/>
      <c r="G9" s="8"/>
      <c r="H9" s="156"/>
      <c r="I9" s="8"/>
      <c r="J9" s="8"/>
      <c r="K9" s="156"/>
      <c r="L9" s="8"/>
      <c r="M9" s="8"/>
      <c r="N9" s="8"/>
      <c r="O9" s="157">
        <f t="shared" si="0"/>
        <v>0</v>
      </c>
      <c r="P9" s="19"/>
      <c r="Q9" s="161"/>
      <c r="R9" s="19"/>
      <c r="S9" s="161"/>
      <c r="T9" s="19"/>
      <c r="U9" s="161"/>
      <c r="V9" s="19">
        <v>13</v>
      </c>
      <c r="W9" s="161"/>
      <c r="X9" s="19"/>
      <c r="Y9" s="161"/>
      <c r="Z9" s="19"/>
      <c r="AA9" s="161"/>
      <c r="AB9" s="159">
        <f>COUNTIF(P9:AA9,"&lt;&gt;")</f>
        <v>1</v>
      </c>
      <c r="AC9" s="5">
        <f>SUM(C9:N9)+SUM(P9:AA9)</f>
        <v>13</v>
      </c>
      <c r="AD9" s="160">
        <f>SUM(O9+AB9)</f>
        <v>1</v>
      </c>
      <c r="AE9" s="103" t="s">
        <v>586</v>
      </c>
      <c r="AF9" s="103" t="s">
        <v>587</v>
      </c>
    </row>
    <row r="10" spans="1:32" ht="12.75">
      <c r="A10" s="103" t="s">
        <v>588</v>
      </c>
      <c r="B10" s="103" t="s">
        <v>589</v>
      </c>
      <c r="C10" s="8"/>
      <c r="D10" s="19"/>
      <c r="E10" s="156"/>
      <c r="F10" s="8"/>
      <c r="G10" s="8"/>
      <c r="H10" s="156"/>
      <c r="I10" s="8">
        <v>40</v>
      </c>
      <c r="J10" s="8"/>
      <c r="K10" s="156"/>
      <c r="L10" s="8"/>
      <c r="M10" s="8"/>
      <c r="N10" s="8"/>
      <c r="O10" s="157">
        <f t="shared" si="0"/>
        <v>1</v>
      </c>
      <c r="P10" s="8"/>
      <c r="Q10" s="161"/>
      <c r="R10" s="19">
        <v>30</v>
      </c>
      <c r="S10" s="161">
        <v>29</v>
      </c>
      <c r="T10" s="19">
        <v>30</v>
      </c>
      <c r="U10" s="161"/>
      <c r="V10" s="19"/>
      <c r="W10" s="161"/>
      <c r="X10" s="19"/>
      <c r="Y10" s="156"/>
      <c r="Z10" s="19"/>
      <c r="AA10" s="161"/>
      <c r="AB10" s="159">
        <f>COUNTIF(P10:AA10,"&lt;&gt;")</f>
        <v>3</v>
      </c>
      <c r="AC10" s="5">
        <f>SUM(C10:N10)+SUM(P10:AA10)</f>
        <v>129</v>
      </c>
      <c r="AD10" s="160">
        <f>SUM(O10+AB10)</f>
        <v>4</v>
      </c>
      <c r="AE10" s="103" t="s">
        <v>588</v>
      </c>
      <c r="AF10" s="103" t="s">
        <v>589</v>
      </c>
    </row>
    <row r="11" spans="1:32" ht="12.75">
      <c r="A11" s="103" t="s">
        <v>590</v>
      </c>
      <c r="B11" s="103" t="s">
        <v>591</v>
      </c>
      <c r="C11" s="19"/>
      <c r="D11" s="19"/>
      <c r="E11" s="161"/>
      <c r="F11" s="19"/>
      <c r="G11" s="8"/>
      <c r="H11" s="156"/>
      <c r="I11" s="8"/>
      <c r="J11" s="8"/>
      <c r="K11" s="156"/>
      <c r="L11" s="8"/>
      <c r="M11" s="19"/>
      <c r="N11" s="19"/>
      <c r="O11" s="157">
        <f t="shared" si="0"/>
        <v>0</v>
      </c>
      <c r="P11" s="8"/>
      <c r="Q11" s="161"/>
      <c r="R11" s="19"/>
      <c r="S11" s="161"/>
      <c r="T11" s="19"/>
      <c r="U11" s="161"/>
      <c r="V11" s="19"/>
      <c r="W11" s="161"/>
      <c r="X11" s="19"/>
      <c r="Y11" s="161"/>
      <c r="Z11" s="19"/>
      <c r="AA11" s="161"/>
      <c r="AB11" s="159">
        <f>COUNTIF(P11:AA11,"&lt;&gt;")</f>
        <v>0</v>
      </c>
      <c r="AC11" s="5">
        <f>SUM(C11:N11)+SUM(P11:AA11)</f>
        <v>0</v>
      </c>
      <c r="AD11" s="160">
        <f>SUM(O11+AB11)</f>
        <v>0</v>
      </c>
      <c r="AE11" s="103" t="s">
        <v>590</v>
      </c>
      <c r="AF11" s="103" t="s">
        <v>591</v>
      </c>
    </row>
    <row r="12" spans="1:32" ht="12.75">
      <c r="A12" s="103" t="s">
        <v>592</v>
      </c>
      <c r="B12" s="103" t="s">
        <v>593</v>
      </c>
      <c r="C12" s="19"/>
      <c r="D12" s="19"/>
      <c r="E12" s="161"/>
      <c r="F12" s="8"/>
      <c r="G12" s="8"/>
      <c r="H12" s="156"/>
      <c r="I12" s="8"/>
      <c r="J12" s="8"/>
      <c r="K12" s="156"/>
      <c r="L12" s="8"/>
      <c r="M12" s="19"/>
      <c r="N12" s="19"/>
      <c r="O12" s="157">
        <f t="shared" si="0"/>
        <v>0</v>
      </c>
      <c r="P12" s="8"/>
      <c r="Q12" s="161"/>
      <c r="R12" s="19"/>
      <c r="S12" s="161"/>
      <c r="T12" s="19"/>
      <c r="U12" s="161"/>
      <c r="V12" s="19"/>
      <c r="W12" s="161"/>
      <c r="X12" s="19"/>
      <c r="Y12" s="161"/>
      <c r="Z12" s="19"/>
      <c r="AA12" s="161"/>
      <c r="AB12" s="159">
        <f>COUNTIF(P12:AA12,"&lt;&gt;")</f>
        <v>0</v>
      </c>
      <c r="AC12" s="5">
        <f>SUM(C12:N12)+SUM(P12:AA12)</f>
        <v>0</v>
      </c>
      <c r="AD12" s="160">
        <f>SUM(O12+AB12)</f>
        <v>0</v>
      </c>
      <c r="AE12" s="103" t="s">
        <v>592</v>
      </c>
      <c r="AF12" s="103" t="s">
        <v>593</v>
      </c>
    </row>
    <row r="13" spans="1:32" ht="12.75">
      <c r="A13" s="2" t="s">
        <v>17</v>
      </c>
      <c r="B13" s="2" t="s">
        <v>594</v>
      </c>
      <c r="C13" s="19"/>
      <c r="D13" s="19"/>
      <c r="E13" s="161"/>
      <c r="F13" s="19"/>
      <c r="G13" s="8"/>
      <c r="H13" s="156"/>
      <c r="I13" s="8"/>
      <c r="J13" s="8"/>
      <c r="K13" s="156"/>
      <c r="L13" s="8"/>
      <c r="M13" s="19"/>
      <c r="N13" s="19"/>
      <c r="O13" s="157">
        <f t="shared" si="0"/>
        <v>0</v>
      </c>
      <c r="P13" s="8"/>
      <c r="Q13" s="161"/>
      <c r="R13" s="19"/>
      <c r="S13" s="161"/>
      <c r="T13" s="19"/>
      <c r="U13" s="161"/>
      <c r="V13" s="19"/>
      <c r="W13" s="161"/>
      <c r="X13" s="19"/>
      <c r="Y13" s="161"/>
      <c r="Z13" s="19"/>
      <c r="AA13" s="161"/>
      <c r="AB13" s="159">
        <f>COUNTIF(P13:AA13,"&lt;&gt;")</f>
        <v>0</v>
      </c>
      <c r="AC13" s="5">
        <f>SUM(C13:N13)+SUM(P13:AA13)</f>
        <v>0</v>
      </c>
      <c r="AD13" s="160">
        <f>SUM(O13+AB13)</f>
        <v>0</v>
      </c>
      <c r="AE13" s="2" t="s">
        <v>17</v>
      </c>
      <c r="AF13" s="2" t="s">
        <v>594</v>
      </c>
    </row>
    <row r="14" spans="1:32" ht="12.75">
      <c r="A14" s="2" t="s">
        <v>595</v>
      </c>
      <c r="B14" s="2" t="s">
        <v>596</v>
      </c>
      <c r="C14" s="19"/>
      <c r="D14" s="19"/>
      <c r="E14" s="161"/>
      <c r="F14" s="19"/>
      <c r="G14" s="8"/>
      <c r="H14" s="156"/>
      <c r="I14" s="8"/>
      <c r="J14" s="8"/>
      <c r="K14" s="156"/>
      <c r="L14" s="8"/>
      <c r="M14" s="19"/>
      <c r="N14" s="19"/>
      <c r="O14" s="157">
        <f t="shared" si="0"/>
        <v>0</v>
      </c>
      <c r="P14" s="8"/>
      <c r="Q14" s="161"/>
      <c r="R14" s="19"/>
      <c r="S14" s="161"/>
      <c r="T14" s="19"/>
      <c r="U14" s="161"/>
      <c r="V14" s="19"/>
      <c r="W14" s="161"/>
      <c r="X14" s="19"/>
      <c r="Y14" s="161"/>
      <c r="Z14" s="19"/>
      <c r="AA14" s="161"/>
      <c r="AB14" s="159">
        <f>COUNTIF(P14:AA14,"&lt;&gt;")</f>
        <v>0</v>
      </c>
      <c r="AC14" s="5">
        <f>SUM(C14:N14)+SUM(P14:AA14)</f>
        <v>0</v>
      </c>
      <c r="AD14" s="160">
        <f>SUM(O14+AB14)</f>
        <v>0</v>
      </c>
      <c r="AE14" s="2" t="s">
        <v>595</v>
      </c>
      <c r="AF14" s="2" t="s">
        <v>596</v>
      </c>
    </row>
    <row r="15" spans="1:32" ht="12.75">
      <c r="A15" s="2" t="s">
        <v>597</v>
      </c>
      <c r="B15" s="2" t="s">
        <v>598</v>
      </c>
      <c r="C15" s="19"/>
      <c r="D15" s="19"/>
      <c r="E15" s="161"/>
      <c r="F15" s="19"/>
      <c r="G15" s="8"/>
      <c r="H15" s="156"/>
      <c r="I15" s="8"/>
      <c r="J15" s="8"/>
      <c r="K15" s="156"/>
      <c r="L15" s="8"/>
      <c r="M15" s="8"/>
      <c r="N15" s="8"/>
      <c r="O15" s="157">
        <f t="shared" si="0"/>
        <v>0</v>
      </c>
      <c r="P15" s="19"/>
      <c r="Q15" s="161"/>
      <c r="R15" s="19"/>
      <c r="S15" s="161"/>
      <c r="T15" s="19"/>
      <c r="U15" s="161"/>
      <c r="V15" s="19"/>
      <c r="W15" s="161"/>
      <c r="X15" s="19"/>
      <c r="Y15" s="161"/>
      <c r="Z15" s="19"/>
      <c r="AA15" s="161"/>
      <c r="AB15" s="159">
        <f>COUNTIF(P15:AA15,"&lt;&gt;")</f>
        <v>0</v>
      </c>
      <c r="AC15" s="5">
        <f>SUM(C15:N15)+SUM(P15:AA15)</f>
        <v>0</v>
      </c>
      <c r="AD15" s="160">
        <f>SUM(O15+AB15)</f>
        <v>0</v>
      </c>
      <c r="AE15" s="2" t="s">
        <v>597</v>
      </c>
      <c r="AF15" s="2" t="s">
        <v>598</v>
      </c>
    </row>
    <row r="16" spans="1:32" ht="12.75">
      <c r="A16" s="2" t="s">
        <v>599</v>
      </c>
      <c r="B16" s="2" t="s">
        <v>600</v>
      </c>
      <c r="C16" s="19"/>
      <c r="D16" s="19"/>
      <c r="E16" s="161"/>
      <c r="F16" s="19"/>
      <c r="G16" s="8"/>
      <c r="H16" s="156"/>
      <c r="I16" s="8"/>
      <c r="J16" s="8"/>
      <c r="K16" s="156"/>
      <c r="L16" s="8"/>
      <c r="M16" s="19"/>
      <c r="N16" s="19"/>
      <c r="O16" s="157">
        <f t="shared" si="0"/>
        <v>0</v>
      </c>
      <c r="P16" s="19"/>
      <c r="Q16" s="161"/>
      <c r="R16" s="19"/>
      <c r="S16" s="161"/>
      <c r="T16" s="19"/>
      <c r="U16" s="161"/>
      <c r="V16" s="19"/>
      <c r="W16" s="161"/>
      <c r="X16" s="19"/>
      <c r="Y16" s="161"/>
      <c r="Z16" s="19"/>
      <c r="AA16" s="161"/>
      <c r="AB16" s="159">
        <f>COUNTIF(P16:AA16,"&lt;&gt;")</f>
        <v>0</v>
      </c>
      <c r="AC16" s="5">
        <f>SUM(C16:N16)+SUM(P16:AA16)</f>
        <v>0</v>
      </c>
      <c r="AD16" s="160">
        <f>SUM(O16+AB16)</f>
        <v>0</v>
      </c>
      <c r="AE16" s="2" t="s">
        <v>599</v>
      </c>
      <c r="AF16" s="2" t="s">
        <v>600</v>
      </c>
    </row>
    <row r="17" spans="1:32" ht="12.75">
      <c r="A17" s="2" t="s">
        <v>601</v>
      </c>
      <c r="B17" s="2" t="s">
        <v>602</v>
      </c>
      <c r="C17" s="28"/>
      <c r="D17" s="28"/>
      <c r="E17" s="162"/>
      <c r="F17" s="28"/>
      <c r="G17" s="15"/>
      <c r="H17" s="163"/>
      <c r="I17" s="15"/>
      <c r="J17" s="15"/>
      <c r="K17" s="163"/>
      <c r="L17" s="15">
        <v>40</v>
      </c>
      <c r="M17" s="28"/>
      <c r="N17" s="28"/>
      <c r="O17" s="157">
        <f t="shared" si="0"/>
        <v>1</v>
      </c>
      <c r="P17" s="15">
        <v>30</v>
      </c>
      <c r="Q17" s="164">
        <v>28</v>
      </c>
      <c r="R17" s="15"/>
      <c r="S17" s="164"/>
      <c r="T17" s="15"/>
      <c r="U17" s="163"/>
      <c r="V17" s="15"/>
      <c r="W17" s="163"/>
      <c r="X17" s="15"/>
      <c r="Y17" s="161"/>
      <c r="Z17" s="19"/>
      <c r="AA17" s="161"/>
      <c r="AB17" s="159">
        <f>COUNTIF(P17:AA17,"&lt;&gt;")</f>
        <v>2</v>
      </c>
      <c r="AC17" s="5">
        <f>SUM(C17:N17)+SUM(P17:AA17)</f>
        <v>98</v>
      </c>
      <c r="AD17" s="160">
        <f>SUM(O17+AB17)</f>
        <v>3</v>
      </c>
      <c r="AE17" s="2" t="s">
        <v>601</v>
      </c>
      <c r="AF17" s="2" t="s">
        <v>602</v>
      </c>
    </row>
    <row r="18" spans="1:32" ht="12.75">
      <c r="A18" s="2" t="s">
        <v>676</v>
      </c>
      <c r="B18" s="2" t="s">
        <v>604</v>
      </c>
      <c r="C18" s="28"/>
      <c r="D18" s="15"/>
      <c r="E18" s="164"/>
      <c r="F18" s="165"/>
      <c r="G18" s="15"/>
      <c r="H18" s="163"/>
      <c r="I18" s="15"/>
      <c r="J18" s="15"/>
      <c r="K18" s="163"/>
      <c r="L18" s="15"/>
      <c r="M18" s="28"/>
      <c r="N18" s="28"/>
      <c r="O18" s="157">
        <f t="shared" si="0"/>
        <v>0</v>
      </c>
      <c r="P18" s="28"/>
      <c r="Q18" s="162"/>
      <c r="R18" s="28"/>
      <c r="S18" s="164"/>
      <c r="T18" s="28"/>
      <c r="U18" s="163"/>
      <c r="V18" s="15"/>
      <c r="W18" s="163"/>
      <c r="X18" s="15"/>
      <c r="Y18" s="161"/>
      <c r="Z18" s="19"/>
      <c r="AA18" s="161"/>
      <c r="AB18" s="159">
        <f>COUNTIF(P18:AA18,"&lt;&gt;")</f>
        <v>0</v>
      </c>
      <c r="AC18" s="5">
        <f>SUM(C18:N18)+SUM(P18:AA18)</f>
        <v>0</v>
      </c>
      <c r="AD18" s="160">
        <f>SUM(O18+AB18)</f>
        <v>0</v>
      </c>
      <c r="AE18" s="2" t="s">
        <v>676</v>
      </c>
      <c r="AF18" s="2" t="s">
        <v>604</v>
      </c>
    </row>
    <row r="19" spans="1:32" ht="12.75">
      <c r="A19" s="2" t="s">
        <v>605</v>
      </c>
      <c r="B19" s="2" t="s">
        <v>606</v>
      </c>
      <c r="C19" s="19"/>
      <c r="D19" s="19"/>
      <c r="E19" s="163"/>
      <c r="F19" s="15"/>
      <c r="G19" s="15"/>
      <c r="H19" s="163"/>
      <c r="I19" s="15"/>
      <c r="J19" s="15"/>
      <c r="K19" s="163"/>
      <c r="L19" s="15"/>
      <c r="M19" s="15"/>
      <c r="N19" s="15"/>
      <c r="O19" s="157">
        <f t="shared" si="0"/>
        <v>0</v>
      </c>
      <c r="P19" s="19"/>
      <c r="Q19" s="161"/>
      <c r="R19" s="19"/>
      <c r="S19" s="161"/>
      <c r="T19" s="19"/>
      <c r="U19" s="161"/>
      <c r="V19" s="19"/>
      <c r="W19" s="161"/>
      <c r="X19" s="19"/>
      <c r="Y19" s="161"/>
      <c r="Z19" s="19"/>
      <c r="AA19" s="161"/>
      <c r="AB19" s="159">
        <f>COUNTIF(P19:AA19,"&lt;&gt;")</f>
        <v>0</v>
      </c>
      <c r="AC19" s="5">
        <f>SUM(C19:N19)+SUM(P19:AA19)</f>
        <v>0</v>
      </c>
      <c r="AD19" s="160">
        <f>SUM(O19+AB19)</f>
        <v>0</v>
      </c>
      <c r="AE19" s="2" t="s">
        <v>605</v>
      </c>
      <c r="AF19" s="2" t="s">
        <v>606</v>
      </c>
    </row>
    <row r="20" spans="1:32" ht="12.75">
      <c r="A20" s="2" t="s">
        <v>607</v>
      </c>
      <c r="B20" s="2" t="s">
        <v>608</v>
      </c>
      <c r="C20" s="19"/>
      <c r="D20" s="8"/>
      <c r="E20" s="161"/>
      <c r="F20" s="15"/>
      <c r="G20" s="8"/>
      <c r="H20" s="156"/>
      <c r="I20" s="8"/>
      <c r="J20" s="8"/>
      <c r="K20" s="156"/>
      <c r="L20" s="165"/>
      <c r="M20" s="19"/>
      <c r="N20" s="19"/>
      <c r="O20" s="157">
        <f t="shared" si="0"/>
        <v>0</v>
      </c>
      <c r="P20" s="19"/>
      <c r="Q20" s="161"/>
      <c r="R20" s="19"/>
      <c r="S20" s="161"/>
      <c r="T20" s="19"/>
      <c r="U20" s="161"/>
      <c r="V20" s="19"/>
      <c r="W20" s="161"/>
      <c r="X20" s="19"/>
      <c r="Y20" s="161"/>
      <c r="Z20" s="19"/>
      <c r="AA20" s="161"/>
      <c r="AB20" s="159">
        <f>COUNTIF(P20:AA20,"&lt;&gt;")</f>
        <v>0</v>
      </c>
      <c r="AC20" s="5">
        <f>SUM(C20:N20)+SUM(P20:AA20)</f>
        <v>0</v>
      </c>
      <c r="AD20" s="160">
        <f>SUM(O20+AB20)</f>
        <v>0</v>
      </c>
      <c r="AE20" s="2" t="s">
        <v>607</v>
      </c>
      <c r="AF20" s="2" t="s">
        <v>608</v>
      </c>
    </row>
    <row r="21" spans="1:32" ht="12.75">
      <c r="A21" s="2" t="s">
        <v>42</v>
      </c>
      <c r="B21" s="2" t="s">
        <v>609</v>
      </c>
      <c r="C21" s="19"/>
      <c r="D21" s="8"/>
      <c r="E21" s="161"/>
      <c r="F21" s="19"/>
      <c r="G21" s="8"/>
      <c r="H21" s="156"/>
      <c r="I21" s="8"/>
      <c r="J21" s="8"/>
      <c r="K21" s="156"/>
      <c r="L21" s="165"/>
      <c r="M21" s="19"/>
      <c r="N21" s="19"/>
      <c r="O21" s="157">
        <f t="shared" si="0"/>
        <v>0</v>
      </c>
      <c r="P21" s="19"/>
      <c r="Q21" s="161"/>
      <c r="R21" s="19"/>
      <c r="S21" s="161"/>
      <c r="T21" s="19"/>
      <c r="U21" s="161"/>
      <c r="V21" s="19"/>
      <c r="W21" s="161"/>
      <c r="X21" s="19"/>
      <c r="Y21" s="161"/>
      <c r="Z21" s="19"/>
      <c r="AA21" s="161"/>
      <c r="AB21" s="159">
        <f>COUNTIF(P21:AA21,"&lt;&gt;")</f>
        <v>0</v>
      </c>
      <c r="AC21" s="5">
        <f>SUM(C21:N21)+SUM(P21:AA21)</f>
        <v>0</v>
      </c>
      <c r="AD21" s="160">
        <f>SUM(O21+AB21)</f>
        <v>0</v>
      </c>
      <c r="AE21" s="2" t="s">
        <v>42</v>
      </c>
      <c r="AF21" s="2" t="s">
        <v>609</v>
      </c>
    </row>
    <row r="22" spans="1:32" ht="12.75">
      <c r="A22" s="2" t="s">
        <v>610</v>
      </c>
      <c r="B22" s="2" t="s">
        <v>611</v>
      </c>
      <c r="C22" s="19"/>
      <c r="D22" s="19"/>
      <c r="E22" s="161"/>
      <c r="F22" s="19"/>
      <c r="G22" s="8"/>
      <c r="H22" s="156"/>
      <c r="I22" s="8"/>
      <c r="J22" s="8"/>
      <c r="K22" s="156"/>
      <c r="L22" s="8"/>
      <c r="M22" s="19"/>
      <c r="N22" s="19"/>
      <c r="O22" s="157">
        <f t="shared" si="0"/>
        <v>0</v>
      </c>
      <c r="P22" s="19"/>
      <c r="Q22" s="161"/>
      <c r="R22" s="19"/>
      <c r="S22" s="161"/>
      <c r="T22" s="19"/>
      <c r="U22" s="161"/>
      <c r="V22" s="19"/>
      <c r="W22" s="161"/>
      <c r="X22" s="19"/>
      <c r="Y22" s="161"/>
      <c r="Z22" s="19"/>
      <c r="AA22" s="161"/>
      <c r="AB22" s="159">
        <f>COUNTIF(P22:AA22,"&lt;&gt;")</f>
        <v>0</v>
      </c>
      <c r="AC22" s="5">
        <f>SUM(C22:N22)+SUM(P22:AA22)</f>
        <v>0</v>
      </c>
      <c r="AD22" s="160">
        <f>SUM(O22+AB22)</f>
        <v>0</v>
      </c>
      <c r="AE22" s="2" t="s">
        <v>610</v>
      </c>
      <c r="AF22" s="2" t="s">
        <v>611</v>
      </c>
    </row>
    <row r="23" spans="1:32" ht="12.75">
      <c r="A23" s="2" t="s">
        <v>612</v>
      </c>
      <c r="B23" s="2" t="s">
        <v>613</v>
      </c>
      <c r="C23" s="19"/>
      <c r="D23" s="19"/>
      <c r="E23" s="161"/>
      <c r="F23" s="19"/>
      <c r="G23" s="8"/>
      <c r="H23" s="156"/>
      <c r="I23" s="8"/>
      <c r="J23" s="8"/>
      <c r="K23" s="156"/>
      <c r="L23" s="8"/>
      <c r="M23" s="19"/>
      <c r="N23" s="19"/>
      <c r="O23" s="157">
        <f t="shared" si="0"/>
        <v>0</v>
      </c>
      <c r="P23" s="19"/>
      <c r="Q23" s="161"/>
      <c r="R23" s="19"/>
      <c r="S23" s="161"/>
      <c r="T23" s="19"/>
      <c r="U23" s="161"/>
      <c r="V23" s="19"/>
      <c r="W23" s="161"/>
      <c r="X23" s="19"/>
      <c r="Y23" s="161"/>
      <c r="Z23" s="19"/>
      <c r="AA23" s="161"/>
      <c r="AB23" s="159">
        <f>COUNTIF(P23:AA23,"&lt;&gt;")</f>
        <v>0</v>
      </c>
      <c r="AC23" s="5">
        <f>SUM(C23:N23)+SUM(P23:AA23)</f>
        <v>0</v>
      </c>
      <c r="AD23" s="160">
        <f>SUM(O23+AB23)</f>
        <v>0</v>
      </c>
      <c r="AE23" s="2" t="s">
        <v>612</v>
      </c>
      <c r="AF23" s="2" t="s">
        <v>613</v>
      </c>
    </row>
    <row r="24" spans="1:32" ht="12.75">
      <c r="A24" s="2" t="s">
        <v>614</v>
      </c>
      <c r="B24" s="2" t="s">
        <v>615</v>
      </c>
      <c r="C24" s="19"/>
      <c r="D24" s="19"/>
      <c r="E24" s="161"/>
      <c r="F24" s="19"/>
      <c r="G24" s="8"/>
      <c r="H24" s="156"/>
      <c r="I24" s="8"/>
      <c r="J24" s="8"/>
      <c r="K24" s="156"/>
      <c r="L24" s="8"/>
      <c r="M24" s="19"/>
      <c r="N24" s="19"/>
      <c r="O24" s="157">
        <f t="shared" si="0"/>
        <v>0</v>
      </c>
      <c r="P24" s="19"/>
      <c r="Q24" s="161"/>
      <c r="R24" s="19"/>
      <c r="S24" s="161"/>
      <c r="T24" s="19"/>
      <c r="U24" s="161"/>
      <c r="V24" s="19"/>
      <c r="W24" s="161"/>
      <c r="X24" s="19"/>
      <c r="Y24" s="161"/>
      <c r="Z24" s="19"/>
      <c r="AA24" s="161"/>
      <c r="AB24" s="159">
        <f>COUNTIF(P24:AA24,"&lt;&gt;")</f>
        <v>0</v>
      </c>
      <c r="AC24" s="5">
        <f>SUM(C24:N24)+SUM(P24:AA24)</f>
        <v>0</v>
      </c>
      <c r="AD24" s="160">
        <f>SUM(O24+AB24)</f>
        <v>0</v>
      </c>
      <c r="AE24" s="2" t="s">
        <v>614</v>
      </c>
      <c r="AF24" s="2" t="s">
        <v>615</v>
      </c>
    </row>
    <row r="25" spans="1:32" ht="12.75">
      <c r="A25" s="2" t="s">
        <v>616</v>
      </c>
      <c r="B25" s="2" t="s">
        <v>617</v>
      </c>
      <c r="C25" s="19"/>
      <c r="D25" s="19"/>
      <c r="E25" s="161"/>
      <c r="F25" s="19"/>
      <c r="G25" s="8"/>
      <c r="H25" s="156"/>
      <c r="I25" s="8"/>
      <c r="J25" s="8"/>
      <c r="K25" s="156"/>
      <c r="L25" s="8"/>
      <c r="M25" s="19"/>
      <c r="N25" s="19"/>
      <c r="O25" s="157">
        <f t="shared" si="0"/>
        <v>0</v>
      </c>
      <c r="P25" s="19"/>
      <c r="Q25" s="161"/>
      <c r="R25" s="19"/>
      <c r="S25" s="161"/>
      <c r="T25" s="19"/>
      <c r="U25" s="161"/>
      <c r="V25" s="19"/>
      <c r="W25" s="161"/>
      <c r="X25" s="19"/>
      <c r="Y25" s="161"/>
      <c r="Z25" s="19"/>
      <c r="AA25" s="161"/>
      <c r="AB25" s="159">
        <f>COUNTIF(P25:AA25,"&lt;&gt;")</f>
        <v>0</v>
      </c>
      <c r="AC25" s="5">
        <f>SUM(C25:N25)+SUM(P25:AA25)</f>
        <v>0</v>
      </c>
      <c r="AD25" s="160">
        <f>SUM(O25+AB25)</f>
        <v>0</v>
      </c>
      <c r="AE25" s="2" t="s">
        <v>616</v>
      </c>
      <c r="AF25" s="2" t="s">
        <v>617</v>
      </c>
    </row>
    <row r="26" spans="1:32" ht="12.75">
      <c r="A26" s="2" t="s">
        <v>20</v>
      </c>
      <c r="B26" s="2" t="s">
        <v>618</v>
      </c>
      <c r="C26" s="19"/>
      <c r="D26" s="19"/>
      <c r="E26" s="161"/>
      <c r="F26" s="19"/>
      <c r="G26" s="8"/>
      <c r="H26" s="156"/>
      <c r="I26" s="8"/>
      <c r="J26" s="8"/>
      <c r="K26" s="156"/>
      <c r="L26" s="8"/>
      <c r="M26" s="19"/>
      <c r="N26" s="19"/>
      <c r="O26" s="157">
        <f t="shared" si="0"/>
        <v>0</v>
      </c>
      <c r="P26" s="19"/>
      <c r="Q26" s="161"/>
      <c r="R26" s="19"/>
      <c r="S26" s="161"/>
      <c r="T26" s="19"/>
      <c r="U26" s="161"/>
      <c r="V26" s="19"/>
      <c r="W26" s="161"/>
      <c r="X26" s="19"/>
      <c r="Y26" s="161"/>
      <c r="Z26" s="19"/>
      <c r="AA26" s="161"/>
      <c r="AB26" s="159">
        <f>COUNTIF(P26:AA26,"&lt;&gt;")</f>
        <v>0</v>
      </c>
      <c r="AC26" s="5">
        <f>SUM(C26:N26)+SUM(P26:AA26)</f>
        <v>0</v>
      </c>
      <c r="AD26" s="160">
        <f>SUM(O26+AB26)</f>
        <v>0</v>
      </c>
      <c r="AE26" s="2" t="s">
        <v>20</v>
      </c>
      <c r="AF26" s="2" t="s">
        <v>618</v>
      </c>
    </row>
    <row r="27" spans="1:32" ht="12.75">
      <c r="A27" s="2" t="s">
        <v>619</v>
      </c>
      <c r="B27" s="2" t="s">
        <v>620</v>
      </c>
      <c r="C27" s="19"/>
      <c r="D27" s="19"/>
      <c r="E27" s="161"/>
      <c r="F27" s="19"/>
      <c r="G27" s="8"/>
      <c r="H27" s="156"/>
      <c r="I27" s="8"/>
      <c r="J27" s="8"/>
      <c r="K27" s="156"/>
      <c r="L27" s="8"/>
      <c r="M27" s="19"/>
      <c r="N27" s="19"/>
      <c r="O27" s="157">
        <f t="shared" si="0"/>
        <v>0</v>
      </c>
      <c r="P27" s="19"/>
      <c r="Q27" s="161"/>
      <c r="R27" s="19"/>
      <c r="S27" s="161"/>
      <c r="T27" s="19"/>
      <c r="U27" s="161"/>
      <c r="V27" s="19"/>
      <c r="W27" s="161"/>
      <c r="X27" s="19"/>
      <c r="Y27" s="161"/>
      <c r="Z27" s="19"/>
      <c r="AA27" s="161"/>
      <c r="AB27" s="159">
        <f>COUNTIF(P27:AA27,"&lt;&gt;")</f>
        <v>0</v>
      </c>
      <c r="AC27" s="5">
        <f>SUM(C27:N27)+SUM(P27:AA27)</f>
        <v>0</v>
      </c>
      <c r="AD27" s="160">
        <f>SUM(O27+AB27)</f>
        <v>0</v>
      </c>
      <c r="AE27" s="2" t="s">
        <v>619</v>
      </c>
      <c r="AF27" s="2" t="s">
        <v>620</v>
      </c>
    </row>
    <row r="28" spans="1:32" ht="12.75">
      <c r="A28" s="2" t="s">
        <v>621</v>
      </c>
      <c r="B28" s="2" t="s">
        <v>622</v>
      </c>
      <c r="C28" s="19"/>
      <c r="D28" s="19"/>
      <c r="E28" s="161"/>
      <c r="F28" s="19"/>
      <c r="G28" s="8"/>
      <c r="H28" s="156"/>
      <c r="I28" s="8"/>
      <c r="J28" s="8"/>
      <c r="K28" s="156"/>
      <c r="L28" s="8"/>
      <c r="M28" s="19"/>
      <c r="N28" s="19"/>
      <c r="O28" s="157">
        <f t="shared" si="0"/>
        <v>0</v>
      </c>
      <c r="P28" s="19"/>
      <c r="Q28" s="161"/>
      <c r="R28" s="19"/>
      <c r="S28" s="161"/>
      <c r="T28" s="19"/>
      <c r="U28" s="161"/>
      <c r="V28" s="19"/>
      <c r="W28" s="161"/>
      <c r="X28" s="19"/>
      <c r="Y28" s="161"/>
      <c r="Z28" s="19"/>
      <c r="AA28" s="161"/>
      <c r="AB28" s="159">
        <f>COUNTIF(P28:AA28,"&lt;&gt;")</f>
        <v>0</v>
      </c>
      <c r="AC28" s="5">
        <f>SUM(C28:N28)+SUM(P28:AA28)</f>
        <v>0</v>
      </c>
      <c r="AD28" s="160">
        <f>SUM(O28+AB28)</f>
        <v>0</v>
      </c>
      <c r="AE28" s="2" t="s">
        <v>621</v>
      </c>
      <c r="AF28" s="2" t="s">
        <v>622</v>
      </c>
    </row>
    <row r="29" spans="1:32" ht="12.75">
      <c r="A29" s="2" t="s">
        <v>623</v>
      </c>
      <c r="B29" s="2" t="s">
        <v>624</v>
      </c>
      <c r="C29" s="19"/>
      <c r="D29" s="19"/>
      <c r="E29" s="161"/>
      <c r="F29" s="19">
        <v>38</v>
      </c>
      <c r="G29" s="8"/>
      <c r="H29" s="156"/>
      <c r="I29" s="8"/>
      <c r="J29" s="8"/>
      <c r="K29" s="156"/>
      <c r="L29" s="8">
        <v>38</v>
      </c>
      <c r="M29" s="19"/>
      <c r="N29" s="19"/>
      <c r="O29" s="157">
        <f t="shared" si="0"/>
        <v>2</v>
      </c>
      <c r="P29" s="19"/>
      <c r="Q29" s="161"/>
      <c r="R29" s="19"/>
      <c r="S29" s="161"/>
      <c r="T29" s="19"/>
      <c r="U29" s="161"/>
      <c r="V29" s="19"/>
      <c r="W29" s="161"/>
      <c r="X29" s="19"/>
      <c r="Y29" s="161"/>
      <c r="Z29" s="19"/>
      <c r="AA29" s="161"/>
      <c r="AB29" s="159">
        <f>COUNTIF(P29:AA29,"&lt;&gt;")</f>
        <v>0</v>
      </c>
      <c r="AC29" s="5">
        <f>SUM(C29:N29)+SUM(P29:AA29)</f>
        <v>76</v>
      </c>
      <c r="AD29" s="160">
        <f>SUM(O29+AB29)</f>
        <v>2</v>
      </c>
      <c r="AE29" s="2" t="s">
        <v>623</v>
      </c>
      <c r="AF29" s="2" t="s">
        <v>624</v>
      </c>
    </row>
    <row r="30" spans="1:32" ht="12.75">
      <c r="A30" s="2" t="s">
        <v>22</v>
      </c>
      <c r="B30" s="2" t="s">
        <v>625</v>
      </c>
      <c r="C30" s="19"/>
      <c r="D30" s="19"/>
      <c r="E30" s="161"/>
      <c r="F30" s="19"/>
      <c r="G30" s="8"/>
      <c r="H30" s="156"/>
      <c r="I30" s="8"/>
      <c r="J30" s="8"/>
      <c r="K30" s="156"/>
      <c r="L30" s="8"/>
      <c r="M30" s="19"/>
      <c r="N30" s="19"/>
      <c r="O30" s="157">
        <f t="shared" si="0"/>
        <v>0</v>
      </c>
      <c r="P30" s="19"/>
      <c r="Q30" s="161"/>
      <c r="R30" s="19"/>
      <c r="S30" s="161"/>
      <c r="T30" s="19"/>
      <c r="U30" s="161"/>
      <c r="V30" s="19"/>
      <c r="W30" s="161"/>
      <c r="X30" s="19"/>
      <c r="Y30" s="161"/>
      <c r="Z30" s="19"/>
      <c r="AA30" s="161"/>
      <c r="AB30" s="159">
        <f>COUNTIF(P30:AA30,"&lt;&gt;")</f>
        <v>0</v>
      </c>
      <c r="AC30" s="5">
        <f>SUM(C30:N30)+SUM(P30:AA30)</f>
        <v>0</v>
      </c>
      <c r="AD30" s="160">
        <f>SUM(O30+AB30)</f>
        <v>0</v>
      </c>
      <c r="AE30" s="2" t="s">
        <v>22</v>
      </c>
      <c r="AF30" s="2" t="s">
        <v>625</v>
      </c>
    </row>
    <row r="31" spans="1:32" ht="12.75">
      <c r="A31" s="2" t="s">
        <v>626</v>
      </c>
      <c r="B31" s="2" t="s">
        <v>627</v>
      </c>
      <c r="C31" s="19"/>
      <c r="D31" s="19"/>
      <c r="E31" s="161"/>
      <c r="F31" s="19"/>
      <c r="G31" s="8"/>
      <c r="H31" s="156"/>
      <c r="I31" s="8"/>
      <c r="J31" s="8"/>
      <c r="K31" s="156"/>
      <c r="L31" s="8"/>
      <c r="M31" s="19"/>
      <c r="N31" s="19"/>
      <c r="O31" s="157">
        <f t="shared" si="0"/>
        <v>0</v>
      </c>
      <c r="P31" s="19"/>
      <c r="Q31" s="161"/>
      <c r="R31" s="19"/>
      <c r="S31" s="161"/>
      <c r="T31" s="19"/>
      <c r="U31" s="161"/>
      <c r="V31" s="19"/>
      <c r="W31" s="161"/>
      <c r="X31" s="19"/>
      <c r="Y31" s="161"/>
      <c r="Z31" s="19"/>
      <c r="AA31" s="161"/>
      <c r="AB31" s="159">
        <f>COUNTIF(P31:AA31,"&lt;&gt;")</f>
        <v>0</v>
      </c>
      <c r="AC31" s="5">
        <f>SUM(C31:N31)+SUM(P31:AA31)</f>
        <v>0</v>
      </c>
      <c r="AD31" s="160">
        <f>SUM(O31+AB31)</f>
        <v>0</v>
      </c>
      <c r="AE31" s="2" t="s">
        <v>626</v>
      </c>
      <c r="AF31" s="2" t="s">
        <v>627</v>
      </c>
    </row>
    <row r="32" spans="1:32" ht="12.75">
      <c r="A32" s="2" t="s">
        <v>628</v>
      </c>
      <c r="B32" s="2" t="s">
        <v>629</v>
      </c>
      <c r="C32" s="19"/>
      <c r="D32" s="19"/>
      <c r="E32" s="161"/>
      <c r="F32" s="19"/>
      <c r="G32" s="8"/>
      <c r="H32" s="156"/>
      <c r="I32" s="8"/>
      <c r="J32" s="8"/>
      <c r="K32" s="156"/>
      <c r="L32" s="8"/>
      <c r="M32" s="19"/>
      <c r="N32" s="19"/>
      <c r="O32" s="157">
        <f t="shared" si="0"/>
        <v>0</v>
      </c>
      <c r="P32" s="19"/>
      <c r="Q32" s="161"/>
      <c r="R32" s="19"/>
      <c r="S32" s="161"/>
      <c r="T32" s="19"/>
      <c r="U32" s="161"/>
      <c r="V32" s="19"/>
      <c r="W32" s="161"/>
      <c r="X32" s="19"/>
      <c r="Y32" s="161"/>
      <c r="Z32" s="19"/>
      <c r="AA32" s="161"/>
      <c r="AB32" s="159">
        <f>COUNTIF(P32:AA32,"&lt;&gt;")</f>
        <v>0</v>
      </c>
      <c r="AC32" s="5">
        <f>SUM(C32:N32)+SUM(P32:AA32)</f>
        <v>0</v>
      </c>
      <c r="AD32" s="160">
        <f>SUM(O32+AB32)</f>
        <v>0</v>
      </c>
      <c r="AE32" s="2" t="s">
        <v>628</v>
      </c>
      <c r="AF32" s="2" t="s">
        <v>629</v>
      </c>
    </row>
    <row r="33" spans="1:32" ht="12.75">
      <c r="A33" s="2" t="s">
        <v>29</v>
      </c>
      <c r="B33" s="2" t="s">
        <v>630</v>
      </c>
      <c r="C33" s="8"/>
      <c r="D33" s="19"/>
      <c r="E33" s="161"/>
      <c r="F33" s="19"/>
      <c r="G33" s="8"/>
      <c r="H33" s="156"/>
      <c r="I33" s="8"/>
      <c r="J33" s="8"/>
      <c r="K33" s="156"/>
      <c r="L33" s="8"/>
      <c r="M33" s="19"/>
      <c r="N33" s="19"/>
      <c r="O33" s="157">
        <f t="shared" si="0"/>
        <v>0</v>
      </c>
      <c r="P33" s="19"/>
      <c r="Q33" s="161"/>
      <c r="R33" s="19"/>
      <c r="S33" s="161"/>
      <c r="T33" s="19"/>
      <c r="U33" s="161"/>
      <c r="V33" s="19"/>
      <c r="W33" s="161"/>
      <c r="X33" s="19"/>
      <c r="Y33" s="161"/>
      <c r="Z33" s="19"/>
      <c r="AA33" s="161"/>
      <c r="AB33" s="159">
        <f>COUNTIF(P33:AA33,"&lt;&gt;")</f>
        <v>0</v>
      </c>
      <c r="AC33" s="5">
        <f>SUM(C33:N33)+SUM(P33:AA33)</f>
        <v>0</v>
      </c>
      <c r="AD33" s="160">
        <f>SUM(O33+AB33)</f>
        <v>0</v>
      </c>
      <c r="AE33" s="2" t="s">
        <v>29</v>
      </c>
      <c r="AF33" s="2" t="s">
        <v>630</v>
      </c>
    </row>
    <row r="34" spans="1:32" ht="12.75">
      <c r="A34" s="2" t="s">
        <v>631</v>
      </c>
      <c r="B34" s="2" t="s">
        <v>632</v>
      </c>
      <c r="C34" s="19"/>
      <c r="D34" s="19"/>
      <c r="E34" s="11"/>
      <c r="F34" s="180"/>
      <c r="G34" s="8"/>
      <c r="H34" s="156"/>
      <c r="I34" s="8"/>
      <c r="J34" s="8"/>
      <c r="K34" s="156"/>
      <c r="L34" s="8"/>
      <c r="M34" s="19"/>
      <c r="N34" s="19"/>
      <c r="O34" s="157">
        <f t="shared" si="0"/>
        <v>0</v>
      </c>
      <c r="P34" s="19"/>
      <c r="Q34" s="161"/>
      <c r="R34" s="19"/>
      <c r="S34" s="161"/>
      <c r="T34" s="19"/>
      <c r="U34" s="161"/>
      <c r="V34" s="19"/>
      <c r="W34" s="161"/>
      <c r="X34" s="19"/>
      <c r="Y34" s="161"/>
      <c r="Z34" s="19"/>
      <c r="AA34" s="161"/>
      <c r="AB34" s="159">
        <f>COUNTIF(P34:AA34,"&lt;&gt;")</f>
        <v>0</v>
      </c>
      <c r="AC34" s="5">
        <f>SUM(C34:N34)+SUM(P34:AA34)</f>
        <v>0</v>
      </c>
      <c r="AD34" s="160">
        <f>SUM(O34+AB34)</f>
        <v>0</v>
      </c>
      <c r="AE34" s="2" t="s">
        <v>631</v>
      </c>
      <c r="AF34" s="2" t="s">
        <v>632</v>
      </c>
    </row>
    <row r="35" spans="1:32" ht="12.75">
      <c r="A35" s="2" t="s">
        <v>11</v>
      </c>
      <c r="B35" s="2" t="s">
        <v>633</v>
      </c>
      <c r="C35" s="19"/>
      <c r="D35" s="19"/>
      <c r="E35" s="156"/>
      <c r="F35" s="19">
        <v>39</v>
      </c>
      <c r="G35" s="8"/>
      <c r="H35" s="156"/>
      <c r="I35" s="8"/>
      <c r="J35" s="8"/>
      <c r="K35" s="156"/>
      <c r="L35" s="8"/>
      <c r="M35" s="19"/>
      <c r="N35" s="19"/>
      <c r="O35" s="157">
        <f t="shared" si="0"/>
        <v>1</v>
      </c>
      <c r="P35" s="19"/>
      <c r="Q35" s="161"/>
      <c r="R35" s="19"/>
      <c r="S35" s="161"/>
      <c r="T35" s="19"/>
      <c r="U35" s="161"/>
      <c r="V35" s="19"/>
      <c r="W35" s="161"/>
      <c r="X35" s="19"/>
      <c r="Y35" s="161"/>
      <c r="Z35" s="19"/>
      <c r="AA35" s="161"/>
      <c r="AB35" s="159">
        <f>COUNTIF(P35:AA35,"&lt;&gt;")</f>
        <v>0</v>
      </c>
      <c r="AC35" s="5">
        <f>SUM(C35:N35)+SUM(P35:AA35)</f>
        <v>39</v>
      </c>
      <c r="AD35" s="160">
        <f>SUM(O35+AB35)</f>
        <v>1</v>
      </c>
      <c r="AE35" s="2" t="s">
        <v>11</v>
      </c>
      <c r="AF35" s="2" t="s">
        <v>633</v>
      </c>
    </row>
    <row r="36" spans="1:32" ht="12.75">
      <c r="A36" s="2" t="s">
        <v>634</v>
      </c>
      <c r="B36" s="2" t="s">
        <v>635</v>
      </c>
      <c r="C36" s="19"/>
      <c r="D36" s="19"/>
      <c r="E36" s="161"/>
      <c r="F36" s="19"/>
      <c r="G36" s="8"/>
      <c r="H36" s="156"/>
      <c r="I36" s="8"/>
      <c r="J36" s="8"/>
      <c r="K36" s="156"/>
      <c r="L36" s="8"/>
      <c r="M36" s="19"/>
      <c r="N36" s="19"/>
      <c r="O36" s="157">
        <f t="shared" si="0"/>
        <v>0</v>
      </c>
      <c r="P36" s="19"/>
      <c r="Q36" s="161"/>
      <c r="R36" s="19"/>
      <c r="S36" s="161"/>
      <c r="T36" s="19"/>
      <c r="U36" s="161"/>
      <c r="V36" s="19"/>
      <c r="W36" s="161"/>
      <c r="X36" s="19"/>
      <c r="Y36" s="161"/>
      <c r="Z36" s="19"/>
      <c r="AA36" s="161"/>
      <c r="AB36" s="159">
        <f>COUNTIF(P36:AA36,"&lt;&gt;")</f>
        <v>0</v>
      </c>
      <c r="AC36" s="5">
        <f>SUM(C36:N36)+SUM(P36:AA36)</f>
        <v>0</v>
      </c>
      <c r="AD36" s="160">
        <f>SUM(O36+AB36)</f>
        <v>0</v>
      </c>
      <c r="AE36" s="2" t="s">
        <v>634</v>
      </c>
      <c r="AF36" s="2" t="s">
        <v>635</v>
      </c>
    </row>
    <row r="37" spans="1:32" ht="12.75">
      <c r="A37" s="2" t="s">
        <v>636</v>
      </c>
      <c r="B37" s="2" t="s">
        <v>637</v>
      </c>
      <c r="C37" s="19"/>
      <c r="D37" s="19"/>
      <c r="E37" s="11"/>
      <c r="F37" s="10"/>
      <c r="G37" s="8"/>
      <c r="H37" s="156"/>
      <c r="I37" s="8"/>
      <c r="J37" s="8"/>
      <c r="K37" s="156"/>
      <c r="L37" s="8"/>
      <c r="M37" s="8"/>
      <c r="N37" s="8"/>
      <c r="O37" s="157">
        <f t="shared" si="0"/>
        <v>0</v>
      </c>
      <c r="P37" s="19"/>
      <c r="Q37" s="161"/>
      <c r="R37" s="19"/>
      <c r="S37" s="161"/>
      <c r="T37" s="19"/>
      <c r="U37" s="161"/>
      <c r="V37" s="19"/>
      <c r="W37" s="161"/>
      <c r="X37" s="19"/>
      <c r="Y37" s="161"/>
      <c r="Z37" s="19"/>
      <c r="AA37" s="161"/>
      <c r="AB37" s="159">
        <f>COUNTIF(P37:AA37,"&lt;&gt;")</f>
        <v>0</v>
      </c>
      <c r="AC37" s="5">
        <f>SUM(C37:N37)+SUM(P37:AA37)</f>
        <v>0</v>
      </c>
      <c r="AD37" s="160">
        <f>SUM(O37+AB37)</f>
        <v>0</v>
      </c>
      <c r="AE37" s="2" t="s">
        <v>636</v>
      </c>
      <c r="AF37" s="2" t="s">
        <v>637</v>
      </c>
    </row>
    <row r="38" spans="1:32" ht="12.75">
      <c r="A38" s="2" t="s">
        <v>638</v>
      </c>
      <c r="B38" s="2" t="s">
        <v>639</v>
      </c>
      <c r="C38" s="19"/>
      <c r="D38" s="19"/>
      <c r="E38" s="17"/>
      <c r="F38" s="12"/>
      <c r="G38" s="8"/>
      <c r="H38" s="156"/>
      <c r="I38" s="8"/>
      <c r="J38" s="8"/>
      <c r="K38" s="156"/>
      <c r="L38" s="8"/>
      <c r="M38" s="19"/>
      <c r="N38" s="19"/>
      <c r="O38" s="157">
        <f t="shared" si="0"/>
        <v>0</v>
      </c>
      <c r="P38" s="19"/>
      <c r="Q38" s="161"/>
      <c r="R38" s="19"/>
      <c r="S38" s="161"/>
      <c r="T38" s="19"/>
      <c r="U38" s="161"/>
      <c r="V38" s="19"/>
      <c r="W38" s="161"/>
      <c r="X38" s="19"/>
      <c r="Y38" s="161"/>
      <c r="Z38" s="19"/>
      <c r="AA38" s="161"/>
      <c r="AB38" s="159">
        <f>COUNTIF(P38:AA38,"&lt;&gt;")</f>
        <v>0</v>
      </c>
      <c r="AC38" s="5">
        <f>SUM(C38:N38)+SUM(P38:AA38)</f>
        <v>0</v>
      </c>
      <c r="AD38" s="160">
        <f>SUM(O38+AB38)</f>
        <v>0</v>
      </c>
      <c r="AE38" s="2" t="s">
        <v>638</v>
      </c>
      <c r="AF38" s="2" t="s">
        <v>639</v>
      </c>
    </row>
    <row r="39" spans="1:32" ht="12.75">
      <c r="A39" s="2" t="s">
        <v>644</v>
      </c>
      <c r="B39" s="2" t="s">
        <v>645</v>
      </c>
      <c r="C39" s="19"/>
      <c r="D39" s="19"/>
      <c r="E39" s="161"/>
      <c r="F39" s="19"/>
      <c r="G39" s="8"/>
      <c r="H39" s="156"/>
      <c r="I39" s="8"/>
      <c r="J39" s="8"/>
      <c r="K39" s="156"/>
      <c r="L39" s="8"/>
      <c r="M39" s="19"/>
      <c r="N39" s="19"/>
      <c r="O39" s="157">
        <f t="shared" si="0"/>
        <v>0</v>
      </c>
      <c r="P39" s="19"/>
      <c r="Q39" s="161"/>
      <c r="R39" s="19"/>
      <c r="S39" s="156"/>
      <c r="T39" s="19"/>
      <c r="U39" s="161"/>
      <c r="V39" s="19"/>
      <c r="W39" s="161"/>
      <c r="X39" s="19"/>
      <c r="Y39" s="161"/>
      <c r="Z39" s="19"/>
      <c r="AA39" s="161"/>
      <c r="AB39" s="159">
        <f>COUNTIF(P39:AA39,"&lt;&gt;")</f>
        <v>0</v>
      </c>
      <c r="AC39" s="5">
        <f>SUM(C39:N39)+SUM(P39:AA39)</f>
        <v>0</v>
      </c>
      <c r="AD39" s="160">
        <f>SUM(O39+AB39)</f>
        <v>0</v>
      </c>
      <c r="AE39" s="2" t="s">
        <v>644</v>
      </c>
      <c r="AF39" s="2" t="s">
        <v>645</v>
      </c>
    </row>
    <row r="40" spans="1:32" ht="12.75">
      <c r="A40" s="2" t="s">
        <v>646</v>
      </c>
      <c r="B40" s="2" t="s">
        <v>647</v>
      </c>
      <c r="C40" s="84"/>
      <c r="D40" s="84"/>
      <c r="E40" s="166"/>
      <c r="F40" s="84"/>
      <c r="G40" s="77"/>
      <c r="H40" s="166"/>
      <c r="I40" s="167"/>
      <c r="J40" s="167"/>
      <c r="K40" s="166"/>
      <c r="L40" s="84"/>
      <c r="M40" s="84"/>
      <c r="N40" s="84"/>
      <c r="O40" s="157">
        <f t="shared" si="0"/>
        <v>0</v>
      </c>
      <c r="P40" s="84"/>
      <c r="Q40" s="166"/>
      <c r="R40" s="77"/>
      <c r="S40" s="166"/>
      <c r="T40" s="84"/>
      <c r="U40" s="166"/>
      <c r="V40" s="167"/>
      <c r="W40" s="166"/>
      <c r="X40" s="167"/>
      <c r="Y40" s="168"/>
      <c r="Z40" s="167"/>
      <c r="AA40" s="168"/>
      <c r="AB40" s="159">
        <f>COUNTIF(P40:AA40,"&lt;&gt;")</f>
        <v>0</v>
      </c>
      <c r="AC40" s="5">
        <f>SUM(C40:N40)+SUM(P40:AA40)</f>
        <v>0</v>
      </c>
      <c r="AD40" s="160">
        <f>SUM(O40+AB40)</f>
        <v>0</v>
      </c>
      <c r="AE40" s="2" t="s">
        <v>646</v>
      </c>
      <c r="AF40" s="2" t="s">
        <v>647</v>
      </c>
    </row>
    <row r="41" spans="1:32" ht="12.75">
      <c r="A41" s="2" t="s">
        <v>330</v>
      </c>
      <c r="B41" s="2" t="s">
        <v>648</v>
      </c>
      <c r="C41" s="19"/>
      <c r="D41" s="19"/>
      <c r="E41" s="161"/>
      <c r="F41" s="19"/>
      <c r="G41" s="8"/>
      <c r="H41" s="156"/>
      <c r="I41" s="8">
        <v>39</v>
      </c>
      <c r="J41" s="8"/>
      <c r="K41" s="156"/>
      <c r="L41" s="8"/>
      <c r="M41" s="19"/>
      <c r="N41" s="19"/>
      <c r="O41" s="157">
        <f t="shared" si="0"/>
        <v>1</v>
      </c>
      <c r="P41" s="19"/>
      <c r="Q41" s="161"/>
      <c r="R41" s="19"/>
      <c r="S41" s="161"/>
      <c r="T41" s="19"/>
      <c r="U41" s="161"/>
      <c r="V41" s="19"/>
      <c r="W41" s="161"/>
      <c r="X41" s="19"/>
      <c r="Y41" s="161"/>
      <c r="Z41" s="19"/>
      <c r="AA41" s="161"/>
      <c r="AB41" s="159">
        <f>COUNTIF(P41:AA41,"&lt;&gt;")</f>
        <v>0</v>
      </c>
      <c r="AC41" s="5">
        <f>SUM(C41:N41)+SUM(P41:AA41)</f>
        <v>39</v>
      </c>
      <c r="AD41" s="160">
        <f>SUM(O41+AB41)</f>
        <v>1</v>
      </c>
      <c r="AE41" s="2" t="s">
        <v>330</v>
      </c>
      <c r="AF41" s="2" t="s">
        <v>648</v>
      </c>
    </row>
    <row r="42" spans="1:32" ht="12.75">
      <c r="A42" s="2" t="s">
        <v>239</v>
      </c>
      <c r="B42" s="2" t="s">
        <v>649</v>
      </c>
      <c r="C42" s="28"/>
      <c r="D42" s="28"/>
      <c r="E42" s="164"/>
      <c r="F42" s="28"/>
      <c r="G42" s="15"/>
      <c r="H42" s="163"/>
      <c r="I42" s="15"/>
      <c r="J42" s="15"/>
      <c r="K42" s="163"/>
      <c r="L42" s="15"/>
      <c r="M42" s="15"/>
      <c r="N42" s="15"/>
      <c r="O42" s="157">
        <f t="shared" si="0"/>
        <v>0</v>
      </c>
      <c r="P42" s="19"/>
      <c r="Q42" s="161"/>
      <c r="R42" s="19"/>
      <c r="S42" s="161"/>
      <c r="T42" s="19"/>
      <c r="U42" s="161"/>
      <c r="V42" s="19"/>
      <c r="W42" s="161"/>
      <c r="X42" s="19"/>
      <c r="Y42" s="161"/>
      <c r="Z42" s="19"/>
      <c r="AA42" s="161"/>
      <c r="AB42" s="159">
        <f>COUNTIF(P42:AA42,"&lt;&gt;")</f>
        <v>0</v>
      </c>
      <c r="AC42" s="5">
        <f>SUM(C42:N42)+SUM(P42:AA42)</f>
        <v>0</v>
      </c>
      <c r="AD42" s="160">
        <f>SUM(O42+AB42)</f>
        <v>0</v>
      </c>
      <c r="AE42" s="2" t="s">
        <v>239</v>
      </c>
      <c r="AF42" s="2" t="s">
        <v>649</v>
      </c>
    </row>
    <row r="43" spans="1:32" ht="12.75">
      <c r="A43" s="2" t="s">
        <v>650</v>
      </c>
      <c r="B43" s="2" t="s">
        <v>651</v>
      </c>
      <c r="C43" s="19"/>
      <c r="D43" s="19"/>
      <c r="E43" s="161"/>
      <c r="F43" s="8"/>
      <c r="G43" s="8"/>
      <c r="H43" s="156"/>
      <c r="I43" s="8"/>
      <c r="J43" s="8"/>
      <c r="K43" s="156"/>
      <c r="L43" s="8"/>
      <c r="M43" s="19"/>
      <c r="N43" s="19"/>
      <c r="O43" s="157">
        <f t="shared" si="0"/>
        <v>0</v>
      </c>
      <c r="P43" s="19"/>
      <c r="Q43" s="161"/>
      <c r="R43" s="19"/>
      <c r="S43" s="161"/>
      <c r="T43" s="19"/>
      <c r="U43" s="161"/>
      <c r="V43" s="19"/>
      <c r="W43" s="161"/>
      <c r="X43" s="19"/>
      <c r="Y43" s="161"/>
      <c r="Z43" s="19"/>
      <c r="AA43" s="161"/>
      <c r="AB43" s="159">
        <f>COUNTIF(P43:AA43,"&lt;&gt;")</f>
        <v>0</v>
      </c>
      <c r="AC43" s="5">
        <f>SUM(C43:N43)+SUM(P43:AA43)</f>
        <v>0</v>
      </c>
      <c r="AD43" s="160">
        <f>SUM(O43+AB43)</f>
        <v>0</v>
      </c>
      <c r="AE43" s="2" t="s">
        <v>650</v>
      </c>
      <c r="AF43" s="2" t="s">
        <v>651</v>
      </c>
    </row>
    <row r="44" spans="1:32" ht="12.75">
      <c r="A44" s="2" t="s">
        <v>27</v>
      </c>
      <c r="B44" s="2" t="s">
        <v>652</v>
      </c>
      <c r="C44" s="19">
        <v>39</v>
      </c>
      <c r="D44" s="19"/>
      <c r="E44" s="161"/>
      <c r="F44" s="19"/>
      <c r="G44" s="8"/>
      <c r="H44" s="156"/>
      <c r="I44" s="8"/>
      <c r="J44" s="8"/>
      <c r="K44" s="156"/>
      <c r="L44" s="8"/>
      <c r="M44" s="19"/>
      <c r="N44" s="19"/>
      <c r="O44" s="157">
        <f t="shared" si="0"/>
        <v>1</v>
      </c>
      <c r="P44" s="19">
        <v>29</v>
      </c>
      <c r="Q44" s="164"/>
      <c r="R44" s="28"/>
      <c r="S44" s="164"/>
      <c r="T44" s="19"/>
      <c r="U44" s="161"/>
      <c r="V44" s="19"/>
      <c r="W44" s="161"/>
      <c r="X44" s="19"/>
      <c r="Y44" s="161"/>
      <c r="Z44" s="19"/>
      <c r="AA44" s="161"/>
      <c r="AB44" s="159">
        <f>COUNTIF(P44:AA44,"&lt;&gt;")</f>
        <v>1</v>
      </c>
      <c r="AC44" s="5">
        <f>SUM(C44:N44)+SUM(P44:AA44)</f>
        <v>68</v>
      </c>
      <c r="AD44" s="160">
        <f>SUM(O44+AB44)</f>
        <v>2</v>
      </c>
      <c r="AE44" s="2" t="s">
        <v>27</v>
      </c>
      <c r="AF44" s="2" t="s">
        <v>652</v>
      </c>
    </row>
    <row r="45" spans="1:32" ht="12.75">
      <c r="A45" s="2" t="s">
        <v>336</v>
      </c>
      <c r="B45" s="2" t="s">
        <v>653</v>
      </c>
      <c r="C45" s="28"/>
      <c r="D45" s="15"/>
      <c r="E45" s="164"/>
      <c r="F45" s="28"/>
      <c r="G45" s="15"/>
      <c r="H45" s="163"/>
      <c r="I45" s="15"/>
      <c r="J45" s="15"/>
      <c r="K45" s="163"/>
      <c r="L45" s="15"/>
      <c r="M45" s="97"/>
      <c r="N45" s="97"/>
      <c r="O45" s="157">
        <f t="shared" si="0"/>
        <v>0</v>
      </c>
      <c r="P45" s="28"/>
      <c r="Q45" s="161"/>
      <c r="R45" s="19"/>
      <c r="S45" s="161"/>
      <c r="T45" s="19"/>
      <c r="U45" s="161"/>
      <c r="V45" s="19"/>
      <c r="W45" s="161"/>
      <c r="X45" s="19"/>
      <c r="Y45" s="161"/>
      <c r="Z45" s="19"/>
      <c r="AA45" s="161"/>
      <c r="AB45" s="159">
        <f>COUNTIF(P45:AA45,"&lt;&gt;")</f>
        <v>0</v>
      </c>
      <c r="AC45" s="5">
        <f>SUM(C45:N45)+SUM(P45:AA45)</f>
        <v>0</v>
      </c>
      <c r="AD45" s="160">
        <f>SUM(O45+AB45)</f>
        <v>0</v>
      </c>
      <c r="AE45" s="2" t="s">
        <v>336</v>
      </c>
      <c r="AF45" s="2" t="s">
        <v>653</v>
      </c>
    </row>
    <row r="46" spans="1:32" ht="12.75">
      <c r="A46" s="2" t="s">
        <v>654</v>
      </c>
      <c r="B46" s="2" t="s">
        <v>655</v>
      </c>
      <c r="C46" s="19"/>
      <c r="D46" s="8"/>
      <c r="E46" s="161"/>
      <c r="F46" s="19"/>
      <c r="G46" s="8"/>
      <c r="H46" s="156"/>
      <c r="I46" s="8"/>
      <c r="J46" s="8"/>
      <c r="K46" s="156"/>
      <c r="L46" s="8"/>
      <c r="M46" s="19"/>
      <c r="N46" s="19"/>
      <c r="O46" s="157">
        <f t="shared" si="0"/>
        <v>0</v>
      </c>
      <c r="P46" s="19"/>
      <c r="Q46" s="161"/>
      <c r="R46" s="19"/>
      <c r="S46" s="161"/>
      <c r="T46" s="19"/>
      <c r="U46" s="161"/>
      <c r="V46" s="19"/>
      <c r="W46" s="161"/>
      <c r="X46" s="19"/>
      <c r="Y46" s="161"/>
      <c r="Z46" s="19"/>
      <c r="AA46" s="161"/>
      <c r="AB46" s="159">
        <f>COUNTIF(P46:AA46,"&lt;&gt;")</f>
        <v>0</v>
      </c>
      <c r="AC46" s="5">
        <f>SUM(C46:N46)+SUM(P46:AA46)</f>
        <v>0</v>
      </c>
      <c r="AD46" s="160">
        <f>SUM(O46+AB46)</f>
        <v>0</v>
      </c>
      <c r="AE46" s="2" t="s">
        <v>654</v>
      </c>
      <c r="AF46" s="2" t="s">
        <v>655</v>
      </c>
    </row>
    <row r="47" spans="1:32" ht="12.75">
      <c r="A47" s="2" t="s">
        <v>656</v>
      </c>
      <c r="B47" s="2" t="s">
        <v>657</v>
      </c>
      <c r="C47" s="28"/>
      <c r="D47" s="15"/>
      <c r="E47" s="164"/>
      <c r="F47" s="28"/>
      <c r="G47" s="15"/>
      <c r="H47" s="163"/>
      <c r="I47" s="15"/>
      <c r="J47" s="15"/>
      <c r="K47" s="163"/>
      <c r="L47" s="15"/>
      <c r="M47" s="97"/>
      <c r="N47" s="97"/>
      <c r="O47" s="157">
        <f t="shared" si="0"/>
        <v>0</v>
      </c>
      <c r="P47" s="19"/>
      <c r="Q47" s="161"/>
      <c r="R47" s="19"/>
      <c r="S47" s="161"/>
      <c r="T47" s="19"/>
      <c r="U47" s="161"/>
      <c r="V47" s="19"/>
      <c r="W47" s="161"/>
      <c r="X47" s="19"/>
      <c r="Y47" s="161"/>
      <c r="Z47" s="19"/>
      <c r="AA47" s="161"/>
      <c r="AB47" s="159">
        <f>COUNTIF(P47:AA47,"&lt;&gt;")</f>
        <v>0</v>
      </c>
      <c r="AC47" s="5">
        <f>SUM(C47:N47)+SUM(P47:AA47)</f>
        <v>0</v>
      </c>
      <c r="AD47" s="160">
        <f>SUM(O47+AB47)</f>
        <v>0</v>
      </c>
      <c r="AE47" s="2" t="s">
        <v>656</v>
      </c>
      <c r="AF47" s="2" t="s">
        <v>657</v>
      </c>
    </row>
    <row r="48" spans="1:32" ht="12.75">
      <c r="A48" s="2" t="s">
        <v>493</v>
      </c>
      <c r="B48" s="2" t="s">
        <v>658</v>
      </c>
      <c r="C48" s="19"/>
      <c r="D48" s="8"/>
      <c r="E48" s="161"/>
      <c r="F48" s="19"/>
      <c r="G48" s="8"/>
      <c r="H48" s="156"/>
      <c r="I48" s="8"/>
      <c r="J48" s="8"/>
      <c r="K48" s="156"/>
      <c r="L48" s="8"/>
      <c r="M48" s="19"/>
      <c r="N48" s="19"/>
      <c r="O48" s="157">
        <f t="shared" si="0"/>
        <v>0</v>
      </c>
      <c r="P48" s="19"/>
      <c r="Q48" s="161"/>
      <c r="R48" s="19"/>
      <c r="S48" s="161"/>
      <c r="T48" s="19"/>
      <c r="U48" s="161"/>
      <c r="V48" s="19"/>
      <c r="W48" s="161"/>
      <c r="X48" s="19"/>
      <c r="Y48" s="161"/>
      <c r="Z48" s="19"/>
      <c r="AA48" s="161"/>
      <c r="AB48" s="159">
        <f>COUNTIF(P48:AA48,"&lt;&gt;")</f>
        <v>0</v>
      </c>
      <c r="AC48" s="5">
        <f>SUM(C48:N48)+SUM(P48:AA48)</f>
        <v>0</v>
      </c>
      <c r="AD48" s="160">
        <f>SUM(O48+AB48)</f>
        <v>0</v>
      </c>
      <c r="AE48" s="2" t="s">
        <v>493</v>
      </c>
      <c r="AF48" s="2" t="s">
        <v>658</v>
      </c>
    </row>
    <row r="49" spans="1:32" ht="12.75">
      <c r="A49" s="2" t="s">
        <v>659</v>
      </c>
      <c r="B49" s="2" t="s">
        <v>660</v>
      </c>
      <c r="C49" s="19"/>
      <c r="D49" s="8"/>
      <c r="E49" s="161"/>
      <c r="F49" s="19"/>
      <c r="G49" s="8"/>
      <c r="H49" s="156"/>
      <c r="I49" s="8"/>
      <c r="J49" s="8"/>
      <c r="K49" s="156"/>
      <c r="L49" s="8"/>
      <c r="M49" s="19"/>
      <c r="N49" s="19"/>
      <c r="O49" s="157">
        <f t="shared" si="0"/>
        <v>0</v>
      </c>
      <c r="P49" s="19"/>
      <c r="Q49" s="161"/>
      <c r="R49" s="19"/>
      <c r="S49" s="161"/>
      <c r="T49" s="19"/>
      <c r="U49" s="161"/>
      <c r="V49" s="19"/>
      <c r="W49" s="161"/>
      <c r="X49" s="19"/>
      <c r="Y49" s="161"/>
      <c r="Z49" s="19"/>
      <c r="AA49" s="161"/>
      <c r="AB49" s="159">
        <f>COUNTIF(P49:AA49,"&lt;&gt;")</f>
        <v>0</v>
      </c>
      <c r="AC49" s="5">
        <f>SUM(C49:N49)+SUM(P49:AA49)</f>
        <v>0</v>
      </c>
      <c r="AD49" s="160">
        <f>SUM(O49+AB49)</f>
        <v>0</v>
      </c>
      <c r="AE49" s="2" t="s">
        <v>659</v>
      </c>
      <c r="AF49" s="2" t="s">
        <v>660</v>
      </c>
    </row>
    <row r="50" spans="1:32" ht="12.75">
      <c r="A50" s="2" t="s">
        <v>662</v>
      </c>
      <c r="B50" s="2" t="s">
        <v>663</v>
      </c>
      <c r="C50" s="19"/>
      <c r="D50" s="19"/>
      <c r="E50" s="161"/>
      <c r="F50" s="19"/>
      <c r="G50" s="8"/>
      <c r="H50" s="156"/>
      <c r="I50" s="8"/>
      <c r="J50" s="8"/>
      <c r="K50" s="156"/>
      <c r="L50" s="8"/>
      <c r="M50" s="19"/>
      <c r="N50" s="19"/>
      <c r="O50" s="157">
        <f t="shared" si="0"/>
        <v>0</v>
      </c>
      <c r="P50" s="19"/>
      <c r="Q50" s="161"/>
      <c r="R50" s="19"/>
      <c r="S50" s="161"/>
      <c r="T50" s="19"/>
      <c r="U50" s="161"/>
      <c r="V50" s="19"/>
      <c r="W50" s="161"/>
      <c r="X50" s="19"/>
      <c r="Y50" s="161"/>
      <c r="Z50" s="19"/>
      <c r="AA50" s="161"/>
      <c r="AB50" s="159">
        <f>COUNTIF(P50:AA50,"&lt;&gt;")</f>
        <v>0</v>
      </c>
      <c r="AC50" s="5">
        <f>SUM(C50:N50)+SUM(P50:AA50)</f>
        <v>0</v>
      </c>
      <c r="AD50" s="160">
        <f>SUM(O50+AB50)</f>
        <v>0</v>
      </c>
      <c r="AE50" s="2" t="s">
        <v>662</v>
      </c>
      <c r="AF50" s="2" t="s">
        <v>663</v>
      </c>
    </row>
    <row r="51" spans="1:32" ht="12.75">
      <c r="A51" s="2" t="s">
        <v>174</v>
      </c>
      <c r="B51" s="2" t="s">
        <v>661</v>
      </c>
      <c r="C51" s="19"/>
      <c r="D51" s="8"/>
      <c r="E51" s="161"/>
      <c r="F51" s="19"/>
      <c r="G51" s="8"/>
      <c r="H51" s="156"/>
      <c r="I51" s="8"/>
      <c r="J51" s="8"/>
      <c r="K51" s="156"/>
      <c r="L51" s="8"/>
      <c r="M51" s="19"/>
      <c r="N51" s="19"/>
      <c r="O51" s="157">
        <f t="shared" si="0"/>
        <v>0</v>
      </c>
      <c r="P51" s="19"/>
      <c r="Q51" s="161"/>
      <c r="R51" s="19"/>
      <c r="S51" s="161"/>
      <c r="T51" s="19"/>
      <c r="U51" s="161"/>
      <c r="V51" s="19"/>
      <c r="W51" s="161"/>
      <c r="X51" s="19"/>
      <c r="Y51" s="161"/>
      <c r="Z51" s="19"/>
      <c r="AA51" s="161"/>
      <c r="AB51" s="159">
        <f>COUNTIF(P51:AA51,"&lt;&gt;")</f>
        <v>0</v>
      </c>
      <c r="AC51" s="5">
        <f>SUM(C51:N51)+SUM(P51:AA51)</f>
        <v>0</v>
      </c>
      <c r="AD51" s="160">
        <f>SUM(O51+AB51)</f>
        <v>0</v>
      </c>
      <c r="AE51" s="2" t="s">
        <v>174</v>
      </c>
      <c r="AF51" s="2" t="s">
        <v>661</v>
      </c>
    </row>
    <row r="52" spans="1:32" ht="12.75">
      <c r="A52" s="2" t="s">
        <v>642</v>
      </c>
      <c r="B52" s="2" t="s">
        <v>677</v>
      </c>
      <c r="C52" s="19"/>
      <c r="D52" s="8"/>
      <c r="E52" s="161"/>
      <c r="F52" s="19"/>
      <c r="G52" s="8"/>
      <c r="H52" s="156"/>
      <c r="I52" s="8"/>
      <c r="J52" s="8"/>
      <c r="K52" s="156"/>
      <c r="L52" s="8">
        <v>39</v>
      </c>
      <c r="M52" s="19"/>
      <c r="N52" s="19"/>
      <c r="O52" s="157">
        <f t="shared" si="0"/>
        <v>1</v>
      </c>
      <c r="P52" s="19"/>
      <c r="Q52" s="161"/>
      <c r="R52" s="19"/>
      <c r="S52" s="161"/>
      <c r="T52" s="19"/>
      <c r="U52" s="161"/>
      <c r="V52" s="19"/>
      <c r="W52" s="161"/>
      <c r="X52" s="19"/>
      <c r="Y52" s="161"/>
      <c r="Z52" s="19"/>
      <c r="AA52" s="161"/>
      <c r="AB52" s="159">
        <f>COUNTIF(P52:AA52,"&lt;&gt;")</f>
        <v>0</v>
      </c>
      <c r="AC52" s="5">
        <f>SUM(C52:N52)+SUM(P52:AA52)</f>
        <v>39</v>
      </c>
      <c r="AD52" s="160">
        <f>SUM(O52+AB52)</f>
        <v>1</v>
      </c>
      <c r="AE52" s="2" t="s">
        <v>642</v>
      </c>
      <c r="AF52" s="2" t="s">
        <v>677</v>
      </c>
    </row>
    <row r="53" spans="1:32" ht="12.75">
      <c r="A53" s="2"/>
      <c r="B53" s="2"/>
      <c r="C53" s="19"/>
      <c r="D53" s="8"/>
      <c r="E53" s="161"/>
      <c r="F53" s="19"/>
      <c r="G53" s="8"/>
      <c r="H53" s="156"/>
      <c r="I53" s="8"/>
      <c r="J53" s="8"/>
      <c r="K53" s="156"/>
      <c r="L53" s="8"/>
      <c r="M53" s="19"/>
      <c r="N53" s="19"/>
      <c r="O53" s="157">
        <f t="shared" si="0"/>
        <v>0</v>
      </c>
      <c r="P53" s="19"/>
      <c r="Q53" s="161"/>
      <c r="R53" s="19"/>
      <c r="S53" s="161"/>
      <c r="T53" s="19"/>
      <c r="U53" s="161"/>
      <c r="V53" s="19"/>
      <c r="W53" s="161"/>
      <c r="X53" s="19"/>
      <c r="Y53" s="161"/>
      <c r="Z53" s="19"/>
      <c r="AA53" s="161"/>
      <c r="AB53" s="159">
        <f>COUNTIF(P53:AA53,"&lt;&gt;")</f>
        <v>0</v>
      </c>
      <c r="AC53" s="5">
        <f>SUM(C53:N53)+SUM(P53:AA53)</f>
        <v>0</v>
      </c>
      <c r="AD53" s="160">
        <f>SUM(O53+AB53)</f>
        <v>0</v>
      </c>
      <c r="AE53" s="2"/>
      <c r="AF53" s="2"/>
    </row>
    <row r="54" spans="1:32" ht="12.75">
      <c r="A54" s="2"/>
      <c r="B54" s="2"/>
      <c r="C54" s="19"/>
      <c r="D54" s="8"/>
      <c r="E54" s="161"/>
      <c r="F54" s="19"/>
      <c r="G54" s="8"/>
      <c r="H54" s="156"/>
      <c r="I54" s="8"/>
      <c r="J54" s="8"/>
      <c r="K54" s="156"/>
      <c r="L54" s="8"/>
      <c r="M54" s="19"/>
      <c r="N54" s="19"/>
      <c r="O54" s="170"/>
      <c r="P54" s="19"/>
      <c r="Q54" s="161"/>
      <c r="R54" s="19"/>
      <c r="S54" s="161"/>
      <c r="T54" s="19"/>
      <c r="U54" s="161"/>
      <c r="V54" s="19"/>
      <c r="W54" s="161"/>
      <c r="X54" s="19"/>
      <c r="Y54" s="161"/>
      <c r="Z54" s="19"/>
      <c r="AA54" s="161"/>
      <c r="AB54" s="19"/>
      <c r="AC54" s="5"/>
      <c r="AD54" s="5"/>
      <c r="AE54" s="2"/>
      <c r="AF54" s="2"/>
    </row>
    <row r="55" spans="1:32" ht="12.75">
      <c r="A55" s="2"/>
      <c r="B55" s="2"/>
      <c r="C55" s="19"/>
      <c r="D55" s="8"/>
      <c r="E55" s="161"/>
      <c r="F55" s="19"/>
      <c r="G55" s="8"/>
      <c r="H55" s="156"/>
      <c r="I55" s="8"/>
      <c r="J55" s="8"/>
      <c r="K55" s="156"/>
      <c r="L55" s="8"/>
      <c r="M55" s="19"/>
      <c r="N55" s="19"/>
      <c r="O55" s="170"/>
      <c r="P55" s="19"/>
      <c r="Q55" s="161"/>
      <c r="R55" s="19"/>
      <c r="S55" s="161"/>
      <c r="T55" s="19"/>
      <c r="U55" s="161"/>
      <c r="V55" s="19"/>
      <c r="W55" s="161"/>
      <c r="X55" s="19"/>
      <c r="Y55" s="161"/>
      <c r="Z55" s="19"/>
      <c r="AA55" s="161"/>
      <c r="AB55" s="19"/>
      <c r="AC55" s="5"/>
      <c r="AD55" s="5"/>
      <c r="AE55" s="2"/>
      <c r="AF55" s="2"/>
    </row>
    <row r="56" spans="1:32" ht="12.75">
      <c r="A56" s="2"/>
      <c r="B56" s="2"/>
      <c r="C56" s="19"/>
      <c r="D56" s="19"/>
      <c r="E56" s="161"/>
      <c r="F56" s="19"/>
      <c r="G56" s="8"/>
      <c r="H56" s="156"/>
      <c r="I56" s="8"/>
      <c r="J56" s="8"/>
      <c r="K56" s="156"/>
      <c r="L56" s="8"/>
      <c r="M56" s="19"/>
      <c r="N56" s="19"/>
      <c r="O56" s="170"/>
      <c r="P56" s="19"/>
      <c r="Q56" s="161"/>
      <c r="R56" s="19"/>
      <c r="S56" s="161"/>
      <c r="T56" s="19"/>
      <c r="U56" s="161"/>
      <c r="V56" s="19"/>
      <c r="W56" s="161"/>
      <c r="X56" s="19"/>
      <c r="Y56" s="161"/>
      <c r="Z56" s="19"/>
      <c r="AA56" s="161"/>
      <c r="AB56" s="19"/>
      <c r="AC56" s="5"/>
      <c r="AD56" s="5"/>
      <c r="AE56" s="2"/>
      <c r="AF56" s="2"/>
    </row>
    <row r="57" spans="1:32" ht="12.75">
      <c r="A57" s="2"/>
      <c r="B57" s="2"/>
      <c r="C57" s="85"/>
      <c r="D57" s="85"/>
      <c r="E57" s="85"/>
      <c r="F57" s="85"/>
      <c r="G57" s="82"/>
      <c r="H57" s="82"/>
      <c r="I57" s="82"/>
      <c r="J57" s="82"/>
      <c r="K57" s="82"/>
      <c r="L57" s="82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19"/>
      <c r="AC57" s="5"/>
      <c r="AD57" s="5"/>
      <c r="AE57" s="2"/>
      <c r="AF57" s="2"/>
    </row>
    <row r="58" spans="1:28" ht="12.75">
      <c r="A58" s="2"/>
      <c r="B58" s="2"/>
      <c r="C58" s="126">
        <v>35</v>
      </c>
      <c r="D58" s="126"/>
      <c r="E58" s="126"/>
      <c r="F58" s="171">
        <v>40</v>
      </c>
      <c r="G58" s="172"/>
      <c r="H58" s="172"/>
      <c r="I58" s="171">
        <v>45</v>
      </c>
      <c r="J58" s="171"/>
      <c r="K58" s="171"/>
      <c r="L58" s="142">
        <v>50</v>
      </c>
      <c r="M58" s="142"/>
      <c r="N58" s="142"/>
      <c r="O58" s="142"/>
      <c r="P58" s="142">
        <v>55</v>
      </c>
      <c r="Q58" s="142"/>
      <c r="R58" s="142">
        <v>60</v>
      </c>
      <c r="S58" s="142"/>
      <c r="T58" s="142">
        <v>65</v>
      </c>
      <c r="U58" s="142"/>
      <c r="V58" s="142">
        <v>70</v>
      </c>
      <c r="W58" s="142"/>
      <c r="X58" s="142">
        <v>75</v>
      </c>
      <c r="Y58" s="142"/>
      <c r="Z58" s="142" t="s">
        <v>580</v>
      </c>
      <c r="AA58" s="142"/>
      <c r="AB58" s="173"/>
    </row>
    <row r="59" spans="1:28" ht="12.75">
      <c r="A59" s="2"/>
      <c r="B59" s="2"/>
      <c r="C59" s="173"/>
      <c r="D59" s="173"/>
      <c r="E59" s="173"/>
      <c r="F59" s="173"/>
      <c r="G59" s="174"/>
      <c r="H59" s="174"/>
      <c r="I59" s="174"/>
      <c r="J59" s="174"/>
      <c r="K59" s="174"/>
      <c r="L59" s="174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1:12" s="19" customFormat="1" ht="12.75">
      <c r="A60" s="175" t="s">
        <v>666</v>
      </c>
      <c r="B60" s="175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s="19" customFormat="1" ht="12.75">
      <c r="A61" s="175" t="s">
        <v>667</v>
      </c>
      <c r="B61" s="175"/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1:12" s="19" customFormat="1" ht="12.75">
      <c r="A62" s="175" t="s">
        <v>668</v>
      </c>
      <c r="B62" s="175"/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s="19" customFormat="1" ht="15.75">
      <c r="A63" s="176" t="s">
        <v>672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  <row r="64" spans="1:12" s="19" customFormat="1" ht="15.75">
      <c r="A64" s="176" t="s">
        <v>673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s="19" customFormat="1" ht="15.75">
      <c r="A65" s="176" t="s">
        <v>674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</row>
    <row r="66" spans="1:20" ht="15.75">
      <c r="A66" s="176" t="s">
        <v>669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78"/>
      <c r="N66" s="178"/>
      <c r="O66" s="4"/>
      <c r="P66" s="4"/>
      <c r="Q66" s="4"/>
      <c r="R66" s="4"/>
      <c r="S66" s="4"/>
      <c r="T66" s="4"/>
    </row>
    <row r="67" spans="1:20" ht="15.75">
      <c r="A67" s="176" t="s">
        <v>670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78"/>
      <c r="N67" s="178"/>
      <c r="O67" s="4"/>
      <c r="P67" s="4"/>
      <c r="Q67" s="4"/>
      <c r="R67" s="4"/>
      <c r="S67" s="4"/>
      <c r="T67" s="4"/>
    </row>
    <row r="68" spans="1:28" ht="15.75">
      <c r="A68" s="176" t="s">
        <v>671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14" ht="15.75">
      <c r="A69" s="176" t="s">
        <v>678</v>
      </c>
      <c r="F69" s="19"/>
      <c r="G69" s="19"/>
      <c r="H69" s="19"/>
      <c r="I69" s="19"/>
      <c r="J69" s="19"/>
      <c r="K69" s="19"/>
      <c r="L69" s="19"/>
      <c r="M69" s="19"/>
      <c r="N69" s="19"/>
    </row>
    <row r="70" spans="6:14" ht="12.75">
      <c r="F70" s="19"/>
      <c r="G70" s="19"/>
      <c r="H70" s="19"/>
      <c r="I70" s="19"/>
      <c r="J70" s="19"/>
      <c r="K70" s="19"/>
      <c r="L70" s="19"/>
      <c r="M70" s="19"/>
      <c r="N70" s="19"/>
    </row>
    <row r="71" spans="6:14" ht="12.75">
      <c r="F71" s="19"/>
      <c r="G71" s="19"/>
      <c r="H71" s="19"/>
      <c r="I71" s="19"/>
      <c r="J71" s="19"/>
      <c r="K71" s="19"/>
      <c r="L71" s="19"/>
      <c r="M71" s="19"/>
      <c r="N71" s="19"/>
    </row>
    <row r="72" ht="12.75">
      <c r="G72" s="179"/>
    </row>
  </sheetData>
  <mergeCells count="31">
    <mergeCell ref="C5:O5"/>
    <mergeCell ref="P5:U5"/>
    <mergeCell ref="V5:AA5"/>
    <mergeCell ref="X6:Y6"/>
    <mergeCell ref="Z6:AA6"/>
    <mergeCell ref="V6:W6"/>
    <mergeCell ref="L6:N6"/>
    <mergeCell ref="P58:Q58"/>
    <mergeCell ref="R58:S58"/>
    <mergeCell ref="T58:U58"/>
    <mergeCell ref="V58:W58"/>
    <mergeCell ref="X58:Y58"/>
    <mergeCell ref="Z58:AA58"/>
    <mergeCell ref="C4:O4"/>
    <mergeCell ref="P6:Q6"/>
    <mergeCell ref="R6:S6"/>
    <mergeCell ref="T6:U6"/>
    <mergeCell ref="P4:AA4"/>
    <mergeCell ref="C6:E6"/>
    <mergeCell ref="F6:H6"/>
    <mergeCell ref="I6:K6"/>
    <mergeCell ref="A60:L60"/>
    <mergeCell ref="A61:L61"/>
    <mergeCell ref="A62:L62"/>
    <mergeCell ref="A1:AC1"/>
    <mergeCell ref="A2:AC2"/>
    <mergeCell ref="C3:AA3"/>
    <mergeCell ref="C58:E58"/>
    <mergeCell ref="F58:H58"/>
    <mergeCell ref="I58:K58"/>
    <mergeCell ref="L58:O5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M11" sqref="M11"/>
    </sheetView>
  </sheetViews>
  <sheetFormatPr defaultColWidth="9.140625" defaultRowHeight="12.75"/>
  <cols>
    <col min="1" max="1" width="3.28125" style="0" bestFit="1" customWidth="1"/>
    <col min="2" max="2" width="6.140625" style="0" customWidth="1"/>
    <col min="3" max="3" width="18.00390625" style="0" bestFit="1" customWidth="1"/>
    <col min="4" max="4" width="19.140625" style="0" bestFit="1" customWidth="1"/>
    <col min="5" max="5" width="2.57421875" style="0" bestFit="1" customWidth="1"/>
    <col min="6" max="6" width="6.28125" style="0" bestFit="1" customWidth="1"/>
    <col min="7" max="7" width="30.7109375" style="0" bestFit="1" customWidth="1"/>
    <col min="8" max="8" width="14.140625" style="0" customWidth="1"/>
    <col min="9" max="10" width="10.140625" style="0" bestFit="1" customWidth="1"/>
    <col min="11" max="11" width="8.00390625" style="0" bestFit="1" customWidth="1"/>
    <col min="12" max="12" width="18.7109375" style="0" bestFit="1" customWidth="1"/>
    <col min="13" max="13" width="18.57421875" style="0" customWidth="1"/>
    <col min="14" max="14" width="3.00390625" style="0" bestFit="1" customWidth="1"/>
  </cols>
  <sheetData>
    <row r="1" spans="1:9" ht="23.25">
      <c r="A1" s="128" t="s">
        <v>166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129" t="s">
        <v>92</v>
      </c>
      <c r="B2" s="129"/>
      <c r="C2" s="129"/>
      <c r="D2" s="129"/>
      <c r="E2" s="129"/>
      <c r="F2" s="129"/>
      <c r="G2" s="129"/>
      <c r="H2" s="129"/>
      <c r="I2" s="129"/>
    </row>
    <row r="3" spans="1:9" ht="15">
      <c r="A3" s="129" t="s">
        <v>93</v>
      </c>
      <c r="B3" s="129"/>
      <c r="C3" s="129"/>
      <c r="D3" s="129"/>
      <c r="E3" s="129"/>
      <c r="F3" s="129"/>
      <c r="G3" s="129"/>
      <c r="H3" s="129"/>
      <c r="I3" s="129"/>
    </row>
    <row r="4" spans="1:10" ht="15.75">
      <c r="A4" s="1"/>
      <c r="B4" s="1"/>
      <c r="C4" s="1"/>
      <c r="D4" s="1"/>
      <c r="E4" s="1"/>
      <c r="F4" s="1"/>
      <c r="G4" s="1"/>
      <c r="H4" s="5" t="s">
        <v>105</v>
      </c>
      <c r="I4" s="5" t="s">
        <v>106</v>
      </c>
      <c r="J4" s="5" t="s">
        <v>107</v>
      </c>
    </row>
    <row r="5" spans="8:11" ht="12.75">
      <c r="H5" s="5" t="s">
        <v>168</v>
      </c>
      <c r="I5" s="5" t="s">
        <v>147</v>
      </c>
      <c r="J5" s="5" t="s">
        <v>108</v>
      </c>
      <c r="K5" s="5" t="s">
        <v>109</v>
      </c>
    </row>
    <row r="6" spans="1:10" ht="15">
      <c r="A6" s="129" t="s">
        <v>110</v>
      </c>
      <c r="B6" s="129"/>
      <c r="C6" s="129"/>
      <c r="D6" s="129"/>
      <c r="E6" s="129"/>
      <c r="F6" s="129"/>
      <c r="G6" s="129"/>
      <c r="H6" s="7">
        <v>41301</v>
      </c>
      <c r="I6" s="7">
        <v>41315</v>
      </c>
      <c r="J6" s="7">
        <v>41322</v>
      </c>
    </row>
    <row r="7" spans="1:17" ht="12.75">
      <c r="A7" t="s">
        <v>111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s="126" t="s">
        <v>112</v>
      </c>
      <c r="I7" s="127"/>
      <c r="J7" s="127"/>
      <c r="K7" s="127"/>
      <c r="L7" s="6"/>
      <c r="M7" s="6"/>
      <c r="N7" s="6"/>
      <c r="O7" s="6"/>
      <c r="P7" s="6"/>
      <c r="Q7" s="6"/>
    </row>
    <row r="8" spans="1:17" ht="12.75">
      <c r="A8" s="97">
        <v>1</v>
      </c>
      <c r="B8" s="109" t="s">
        <v>95</v>
      </c>
      <c r="C8" s="122" t="s">
        <v>67</v>
      </c>
      <c r="D8" s="122" t="s">
        <v>54</v>
      </c>
      <c r="E8" s="109" t="s">
        <v>10</v>
      </c>
      <c r="F8" s="123" t="s">
        <v>42</v>
      </c>
      <c r="G8" s="122" t="s">
        <v>43</v>
      </c>
      <c r="H8" s="98">
        <v>30</v>
      </c>
      <c r="I8" s="98">
        <v>30</v>
      </c>
      <c r="J8" s="15">
        <v>30</v>
      </c>
      <c r="K8" s="99">
        <f>H8+I8</f>
        <v>60</v>
      </c>
      <c r="L8" s="66"/>
      <c r="M8" s="66"/>
      <c r="O8" s="2"/>
      <c r="P8" s="2"/>
      <c r="Q8" s="6"/>
    </row>
    <row r="9" spans="1:17" ht="12.75">
      <c r="A9" s="15">
        <v>2</v>
      </c>
      <c r="B9" s="22" t="s">
        <v>95</v>
      </c>
      <c r="C9" s="45" t="s">
        <v>45</v>
      </c>
      <c r="D9" s="45" t="s">
        <v>61</v>
      </c>
      <c r="E9" s="22" t="s">
        <v>10</v>
      </c>
      <c r="F9" s="46" t="s">
        <v>66</v>
      </c>
      <c r="G9" s="45" t="s">
        <v>173</v>
      </c>
      <c r="H9" s="12">
        <v>29</v>
      </c>
      <c r="I9" s="12">
        <v>26</v>
      </c>
      <c r="J9" s="2"/>
      <c r="K9" s="14">
        <f>H9+I9</f>
        <v>55</v>
      </c>
      <c r="L9" s="66"/>
      <c r="M9" s="66"/>
      <c r="O9" s="2"/>
      <c r="P9" s="2"/>
      <c r="Q9" s="6"/>
    </row>
    <row r="10" spans="1:17" ht="12.75">
      <c r="A10" s="28">
        <v>2</v>
      </c>
      <c r="B10" s="22" t="s">
        <v>95</v>
      </c>
      <c r="C10" s="45" t="s">
        <v>45</v>
      </c>
      <c r="D10" s="45" t="s">
        <v>35</v>
      </c>
      <c r="E10" s="22" t="s">
        <v>10</v>
      </c>
      <c r="F10" s="46" t="s">
        <v>66</v>
      </c>
      <c r="G10" s="45" t="s">
        <v>173</v>
      </c>
      <c r="H10" s="12">
        <v>28</v>
      </c>
      <c r="I10" s="12">
        <v>27</v>
      </c>
      <c r="J10" s="12">
        <v>27</v>
      </c>
      <c r="K10" s="14">
        <f>H10+I10</f>
        <v>55</v>
      </c>
      <c r="L10" s="67"/>
      <c r="M10" s="67"/>
      <c r="O10" s="2"/>
      <c r="P10" s="2"/>
      <c r="Q10" s="6"/>
    </row>
    <row r="11" spans="1:17" ht="12.75">
      <c r="A11" s="15">
        <v>4</v>
      </c>
      <c r="B11" s="23" t="s">
        <v>95</v>
      </c>
      <c r="C11" s="67" t="s">
        <v>345</v>
      </c>
      <c r="D11" s="67" t="s">
        <v>9</v>
      </c>
      <c r="E11" s="23" t="s">
        <v>10</v>
      </c>
      <c r="F11" s="69" t="s">
        <v>29</v>
      </c>
      <c r="G11" s="67" t="s">
        <v>30</v>
      </c>
      <c r="H11" s="19"/>
      <c r="I11" s="12">
        <v>25</v>
      </c>
      <c r="J11" s="12">
        <v>28</v>
      </c>
      <c r="K11" s="14">
        <f>I11+J11</f>
        <v>53</v>
      </c>
      <c r="L11" s="66"/>
      <c r="M11" s="66"/>
      <c r="O11" s="2"/>
      <c r="P11" s="2"/>
      <c r="Q11" s="6"/>
    </row>
    <row r="12" spans="1:17" ht="12.75">
      <c r="A12" s="28">
        <v>5</v>
      </c>
      <c r="B12" s="23" t="s">
        <v>95</v>
      </c>
      <c r="C12" s="66" t="s">
        <v>346</v>
      </c>
      <c r="D12" s="66" t="s">
        <v>31</v>
      </c>
      <c r="E12" s="23" t="s">
        <v>10</v>
      </c>
      <c r="F12" s="68" t="s">
        <v>66</v>
      </c>
      <c r="G12" s="66" t="s">
        <v>173</v>
      </c>
      <c r="H12" s="19"/>
      <c r="I12" s="12">
        <v>23</v>
      </c>
      <c r="J12" s="12">
        <v>29</v>
      </c>
      <c r="K12" s="14">
        <f>I12+J12</f>
        <v>52</v>
      </c>
      <c r="L12" s="67"/>
      <c r="M12" s="66"/>
      <c r="N12" s="12"/>
      <c r="O12" s="2"/>
      <c r="P12" s="2"/>
      <c r="Q12" s="6"/>
    </row>
    <row r="13" spans="1:17" ht="12.75">
      <c r="A13" s="15">
        <v>6</v>
      </c>
      <c r="B13" s="22" t="s">
        <v>95</v>
      </c>
      <c r="C13" s="45" t="s">
        <v>155</v>
      </c>
      <c r="D13" s="45" t="s">
        <v>72</v>
      </c>
      <c r="E13" s="22" t="s">
        <v>10</v>
      </c>
      <c r="F13" s="46" t="s">
        <v>42</v>
      </c>
      <c r="G13" s="45" t="s">
        <v>43</v>
      </c>
      <c r="H13" s="12">
        <v>27</v>
      </c>
      <c r="I13" s="12">
        <v>22</v>
      </c>
      <c r="J13" s="12">
        <v>23</v>
      </c>
      <c r="K13" s="14">
        <f>H13+J13</f>
        <v>50</v>
      </c>
      <c r="L13" s="66"/>
      <c r="M13" s="66"/>
      <c r="O13" s="2"/>
      <c r="P13" s="2"/>
      <c r="Q13" s="6"/>
    </row>
    <row r="14" spans="1:17" ht="12.75">
      <c r="A14" s="28">
        <v>7</v>
      </c>
      <c r="B14" s="22" t="s">
        <v>95</v>
      </c>
      <c r="C14" s="45" t="s">
        <v>226</v>
      </c>
      <c r="D14" s="45" t="s">
        <v>227</v>
      </c>
      <c r="E14" s="22" t="s">
        <v>10</v>
      </c>
      <c r="F14" s="46" t="s">
        <v>174</v>
      </c>
      <c r="G14" s="45" t="s">
        <v>175</v>
      </c>
      <c r="H14" s="12">
        <v>24</v>
      </c>
      <c r="I14" s="12">
        <v>24</v>
      </c>
      <c r="J14" s="12">
        <v>25</v>
      </c>
      <c r="K14" s="14">
        <f>H14+J14</f>
        <v>49</v>
      </c>
      <c r="L14" s="67"/>
      <c r="M14" s="66"/>
      <c r="N14" s="12"/>
      <c r="O14" s="2"/>
      <c r="P14" s="2"/>
      <c r="Q14" s="6"/>
    </row>
    <row r="15" spans="1:17" ht="12.75">
      <c r="A15" s="15">
        <v>8</v>
      </c>
      <c r="B15" s="22" t="s">
        <v>95</v>
      </c>
      <c r="C15" s="45" t="s">
        <v>224</v>
      </c>
      <c r="D15" s="45" t="s">
        <v>50</v>
      </c>
      <c r="E15" s="22" t="s">
        <v>10</v>
      </c>
      <c r="F15" s="46" t="s">
        <v>20</v>
      </c>
      <c r="G15" s="45" t="s">
        <v>26</v>
      </c>
      <c r="H15" s="12">
        <v>26</v>
      </c>
      <c r="I15" s="12">
        <v>18</v>
      </c>
      <c r="J15" s="12">
        <v>22</v>
      </c>
      <c r="K15" s="14">
        <f>H15+J15</f>
        <v>48</v>
      </c>
      <c r="L15" s="66"/>
      <c r="M15" s="66"/>
      <c r="O15" s="2"/>
      <c r="P15" s="2"/>
      <c r="Q15" s="6"/>
    </row>
    <row r="16" spans="1:17" ht="12.75">
      <c r="A16" s="28">
        <v>9</v>
      </c>
      <c r="B16" s="22" t="s">
        <v>95</v>
      </c>
      <c r="C16" s="45" t="s">
        <v>225</v>
      </c>
      <c r="D16" s="45" t="s">
        <v>55</v>
      </c>
      <c r="E16" s="22" t="s">
        <v>10</v>
      </c>
      <c r="F16" s="46" t="s">
        <v>174</v>
      </c>
      <c r="G16" s="45" t="s">
        <v>175</v>
      </c>
      <c r="H16" s="12">
        <v>25</v>
      </c>
      <c r="I16" s="12">
        <v>20</v>
      </c>
      <c r="J16" s="12">
        <v>21</v>
      </c>
      <c r="K16" s="14">
        <f>H16+J16</f>
        <v>46</v>
      </c>
      <c r="L16" s="66"/>
      <c r="M16" s="66"/>
      <c r="O16" s="2"/>
      <c r="P16" s="2"/>
      <c r="Q16" s="6"/>
    </row>
    <row r="17" spans="1:17" ht="12.75">
      <c r="A17" s="15">
        <v>10</v>
      </c>
      <c r="B17" s="22" t="s">
        <v>95</v>
      </c>
      <c r="C17" s="45" t="s">
        <v>169</v>
      </c>
      <c r="D17" s="45" t="s">
        <v>228</v>
      </c>
      <c r="E17" s="22" t="s">
        <v>10</v>
      </c>
      <c r="F17" s="46" t="s">
        <v>17</v>
      </c>
      <c r="G17" s="45" t="s">
        <v>172</v>
      </c>
      <c r="H17" s="12">
        <v>22</v>
      </c>
      <c r="I17" s="12">
        <v>19</v>
      </c>
      <c r="J17" s="12">
        <v>11</v>
      </c>
      <c r="K17" s="14">
        <f>H17+I17</f>
        <v>41</v>
      </c>
      <c r="L17" s="66"/>
      <c r="M17" s="66"/>
      <c r="O17" s="2"/>
      <c r="P17" s="2"/>
      <c r="Q17" s="6"/>
    </row>
    <row r="18" spans="1:17" ht="12.75">
      <c r="A18" s="28">
        <v>11</v>
      </c>
      <c r="B18" s="23" t="s">
        <v>95</v>
      </c>
      <c r="C18" s="67" t="s">
        <v>123</v>
      </c>
      <c r="D18" s="67" t="s">
        <v>344</v>
      </c>
      <c r="E18" s="23" t="s">
        <v>10</v>
      </c>
      <c r="F18" s="68" t="s">
        <v>66</v>
      </c>
      <c r="G18" s="66" t="s">
        <v>173</v>
      </c>
      <c r="H18" s="12"/>
      <c r="I18" s="12">
        <v>21</v>
      </c>
      <c r="J18" s="12">
        <v>17</v>
      </c>
      <c r="K18" s="14">
        <f>I18+J18</f>
        <v>38</v>
      </c>
      <c r="L18" s="67"/>
      <c r="M18" s="66"/>
      <c r="N18" s="12"/>
      <c r="O18" s="2"/>
      <c r="P18" s="2"/>
      <c r="Q18" s="6"/>
    </row>
    <row r="19" spans="1:17" ht="12.75">
      <c r="A19" s="15">
        <v>12</v>
      </c>
      <c r="B19" s="23" t="s">
        <v>95</v>
      </c>
      <c r="C19" s="66" t="s">
        <v>343</v>
      </c>
      <c r="D19" s="66" t="s">
        <v>344</v>
      </c>
      <c r="E19" s="23" t="s">
        <v>10</v>
      </c>
      <c r="F19" s="68" t="s">
        <v>174</v>
      </c>
      <c r="G19" s="66" t="s">
        <v>175</v>
      </c>
      <c r="H19" s="19"/>
      <c r="I19" s="12">
        <v>28</v>
      </c>
      <c r="J19" s="12">
        <v>9</v>
      </c>
      <c r="K19" s="14">
        <f>I19+J19</f>
        <v>37</v>
      </c>
      <c r="L19" s="67"/>
      <c r="M19" s="66"/>
      <c r="N19" s="12"/>
      <c r="O19" s="2"/>
      <c r="P19" s="2"/>
      <c r="Q19" s="6"/>
    </row>
    <row r="20" spans="1:17" ht="12.75">
      <c r="A20" s="28">
        <v>12</v>
      </c>
      <c r="B20" s="22" t="s">
        <v>95</v>
      </c>
      <c r="C20" s="45" t="s">
        <v>182</v>
      </c>
      <c r="D20" s="45" t="s">
        <v>54</v>
      </c>
      <c r="E20" s="22" t="s">
        <v>10</v>
      </c>
      <c r="F20" s="46" t="s">
        <v>174</v>
      </c>
      <c r="G20" s="45" t="s">
        <v>175</v>
      </c>
      <c r="H20" s="12">
        <v>21</v>
      </c>
      <c r="I20" s="2"/>
      <c r="J20" s="12">
        <v>16</v>
      </c>
      <c r="K20" s="14">
        <f>H20+J20</f>
        <v>37</v>
      </c>
      <c r="L20" s="67"/>
      <c r="M20" s="66"/>
      <c r="O20" s="2"/>
      <c r="P20" s="2"/>
      <c r="Q20" s="6"/>
    </row>
    <row r="21" spans="1:17" ht="12.75">
      <c r="A21" s="15">
        <v>14</v>
      </c>
      <c r="B21" s="23" t="s">
        <v>95</v>
      </c>
      <c r="C21" s="45" t="s">
        <v>153</v>
      </c>
      <c r="D21" s="45" t="s">
        <v>54</v>
      </c>
      <c r="E21" s="23" t="s">
        <v>10</v>
      </c>
      <c r="F21" s="46" t="s">
        <v>17</v>
      </c>
      <c r="G21" s="45" t="s">
        <v>172</v>
      </c>
      <c r="H21" s="12">
        <v>18</v>
      </c>
      <c r="I21" s="12">
        <v>15</v>
      </c>
      <c r="J21" s="2"/>
      <c r="K21" s="14">
        <f>H21+I21</f>
        <v>33</v>
      </c>
      <c r="L21" s="67"/>
      <c r="M21" s="67"/>
      <c r="O21" s="3"/>
      <c r="P21" s="2"/>
      <c r="Q21" s="6"/>
    </row>
    <row r="22" spans="1:17" ht="12.75">
      <c r="A22" s="28">
        <v>15</v>
      </c>
      <c r="B22" s="23" t="s">
        <v>95</v>
      </c>
      <c r="C22" s="45" t="s">
        <v>21</v>
      </c>
      <c r="D22" s="45" t="s">
        <v>229</v>
      </c>
      <c r="E22" s="23" t="s">
        <v>10</v>
      </c>
      <c r="F22" s="46" t="s">
        <v>22</v>
      </c>
      <c r="G22" s="45" t="s">
        <v>186</v>
      </c>
      <c r="H22" s="12">
        <v>20</v>
      </c>
      <c r="I22" s="12">
        <v>12</v>
      </c>
      <c r="J22" s="2"/>
      <c r="K22" s="14">
        <f>H22+I22</f>
        <v>32</v>
      </c>
      <c r="L22" s="67"/>
      <c r="M22" s="66"/>
      <c r="O22" s="2"/>
      <c r="P22" s="2"/>
      <c r="Q22" s="6"/>
    </row>
    <row r="23" spans="1:17" s="19" customFormat="1" ht="12.75">
      <c r="A23" s="15">
        <v>16</v>
      </c>
      <c r="B23" s="23" t="s">
        <v>95</v>
      </c>
      <c r="C23" s="66" t="s">
        <v>246</v>
      </c>
      <c r="D23" s="66" t="s">
        <v>40</v>
      </c>
      <c r="E23" s="22" t="s">
        <v>10</v>
      </c>
      <c r="F23" s="68" t="s">
        <v>42</v>
      </c>
      <c r="G23" s="66" t="s">
        <v>43</v>
      </c>
      <c r="I23" s="12">
        <v>16</v>
      </c>
      <c r="J23" s="12">
        <v>15</v>
      </c>
      <c r="K23" s="14">
        <f>I23+J23</f>
        <v>31</v>
      </c>
      <c r="L23" s="66"/>
      <c r="M23" s="66"/>
      <c r="O23" s="2"/>
      <c r="P23" s="2"/>
      <c r="Q23" s="8"/>
    </row>
    <row r="24" spans="1:17" s="19" customFormat="1" ht="12.75">
      <c r="A24" s="28">
        <v>17</v>
      </c>
      <c r="B24" s="23" t="s">
        <v>95</v>
      </c>
      <c r="C24" s="66" t="s">
        <v>342</v>
      </c>
      <c r="D24" s="66" t="s">
        <v>50</v>
      </c>
      <c r="E24" s="23" t="s">
        <v>10</v>
      </c>
      <c r="F24" s="68" t="s">
        <v>66</v>
      </c>
      <c r="G24" s="66" t="s">
        <v>173</v>
      </c>
      <c r="I24" s="12">
        <v>29</v>
      </c>
      <c r="J24" s="2"/>
      <c r="K24" s="14">
        <f>H24+I24</f>
        <v>29</v>
      </c>
      <c r="L24" s="67"/>
      <c r="M24" s="66"/>
      <c r="O24" s="2"/>
      <c r="P24" s="2"/>
      <c r="Q24" s="8"/>
    </row>
    <row r="25" spans="1:17" s="19" customFormat="1" ht="12.75">
      <c r="A25" s="15">
        <v>17</v>
      </c>
      <c r="B25" s="23" t="s">
        <v>95</v>
      </c>
      <c r="C25" s="66" t="s">
        <v>347</v>
      </c>
      <c r="D25" s="66" t="s">
        <v>348</v>
      </c>
      <c r="E25" s="23" t="s">
        <v>10</v>
      </c>
      <c r="F25" s="70" t="s">
        <v>27</v>
      </c>
      <c r="G25" s="71" t="s">
        <v>28</v>
      </c>
      <c r="I25" s="12">
        <v>17</v>
      </c>
      <c r="J25" s="12">
        <v>12</v>
      </c>
      <c r="K25" s="14">
        <f>I25+J25</f>
        <v>29</v>
      </c>
      <c r="L25" s="71"/>
      <c r="M25" s="71"/>
      <c r="N25" s="12"/>
      <c r="O25" s="2"/>
      <c r="P25" s="2"/>
      <c r="Q25" s="8"/>
    </row>
    <row r="26" spans="1:17" s="19" customFormat="1" ht="12.75">
      <c r="A26" s="28">
        <v>19</v>
      </c>
      <c r="B26" s="23" t="s">
        <v>95</v>
      </c>
      <c r="C26" s="45" t="s">
        <v>56</v>
      </c>
      <c r="D26" s="45" t="s">
        <v>116</v>
      </c>
      <c r="E26" s="21" t="s">
        <v>10</v>
      </c>
      <c r="F26" s="46" t="s">
        <v>174</v>
      </c>
      <c r="G26" s="45" t="s">
        <v>175</v>
      </c>
      <c r="H26" s="12">
        <v>19</v>
      </c>
      <c r="I26" s="2"/>
      <c r="J26" s="12">
        <v>8</v>
      </c>
      <c r="K26" s="14">
        <f>H26+J26</f>
        <v>27</v>
      </c>
      <c r="L26" s="66"/>
      <c r="M26" s="66"/>
      <c r="O26" s="2"/>
      <c r="P26" s="2"/>
      <c r="Q26" s="8"/>
    </row>
    <row r="27" spans="1:17" s="19" customFormat="1" ht="12.75">
      <c r="A27" s="15">
        <v>19</v>
      </c>
      <c r="B27" s="23" t="s">
        <v>95</v>
      </c>
      <c r="C27" s="66" t="s">
        <v>351</v>
      </c>
      <c r="D27" s="66" t="s">
        <v>352</v>
      </c>
      <c r="E27" s="22" t="s">
        <v>10</v>
      </c>
      <c r="F27" s="68" t="s">
        <v>22</v>
      </c>
      <c r="G27" s="66" t="s">
        <v>186</v>
      </c>
      <c r="I27" s="12">
        <v>13</v>
      </c>
      <c r="J27" s="12">
        <v>14</v>
      </c>
      <c r="K27" s="14">
        <f>I27+J27</f>
        <v>27</v>
      </c>
      <c r="L27" s="66"/>
      <c r="M27" s="66"/>
      <c r="O27" s="2"/>
      <c r="P27" s="2"/>
      <c r="Q27" s="8"/>
    </row>
    <row r="28" spans="1:17" s="19" customFormat="1" ht="12.75">
      <c r="A28" s="28">
        <v>21</v>
      </c>
      <c r="B28" s="23" t="s">
        <v>95</v>
      </c>
      <c r="C28" s="45" t="s">
        <v>232</v>
      </c>
      <c r="D28" s="45" t="s">
        <v>35</v>
      </c>
      <c r="E28" s="22" t="s">
        <v>10</v>
      </c>
      <c r="F28" s="46" t="s">
        <v>174</v>
      </c>
      <c r="G28" s="45" t="s">
        <v>175</v>
      </c>
      <c r="H28" s="12">
        <v>16</v>
      </c>
      <c r="I28" s="12">
        <v>10</v>
      </c>
      <c r="J28" s="2"/>
      <c r="K28" s="14">
        <f>H28+I28</f>
        <v>26</v>
      </c>
      <c r="L28" s="67"/>
      <c r="M28" s="66"/>
      <c r="N28" s="12"/>
      <c r="O28" s="2"/>
      <c r="P28" s="2"/>
      <c r="Q28" s="8"/>
    </row>
    <row r="29" spans="1:17" s="19" customFormat="1" ht="12.75">
      <c r="A29" s="15">
        <v>21</v>
      </c>
      <c r="B29" s="23" t="s">
        <v>95</v>
      </c>
      <c r="C29" s="67" t="s">
        <v>503</v>
      </c>
      <c r="D29" s="66" t="s">
        <v>39</v>
      </c>
      <c r="E29" s="22" t="s">
        <v>10</v>
      </c>
      <c r="F29" s="69" t="s">
        <v>29</v>
      </c>
      <c r="G29" s="67" t="s">
        <v>30</v>
      </c>
      <c r="I29" s="12"/>
      <c r="J29" s="12">
        <v>26</v>
      </c>
      <c r="K29" s="14">
        <f>J29</f>
        <v>26</v>
      </c>
      <c r="L29" s="66"/>
      <c r="M29" s="66"/>
      <c r="O29" s="2"/>
      <c r="P29" s="2"/>
      <c r="Q29" s="8"/>
    </row>
    <row r="30" spans="1:17" s="19" customFormat="1" ht="12.75">
      <c r="A30" s="28">
        <v>23</v>
      </c>
      <c r="B30" s="23" t="s">
        <v>95</v>
      </c>
      <c r="C30" s="45" t="s">
        <v>230</v>
      </c>
      <c r="D30" s="45" t="s">
        <v>231</v>
      </c>
      <c r="E30" s="23" t="s">
        <v>10</v>
      </c>
      <c r="F30" s="46" t="s">
        <v>174</v>
      </c>
      <c r="G30" s="45" t="s">
        <v>175</v>
      </c>
      <c r="H30" s="12">
        <v>17</v>
      </c>
      <c r="I30" s="12">
        <v>8</v>
      </c>
      <c r="J30" s="12">
        <v>6</v>
      </c>
      <c r="K30" s="14">
        <f>H30+I30</f>
        <v>25</v>
      </c>
      <c r="L30" s="67"/>
      <c r="M30" s="66"/>
      <c r="O30" s="2"/>
      <c r="P30" s="2"/>
      <c r="Q30" s="8"/>
    </row>
    <row r="31" spans="1:17" s="19" customFormat="1" ht="12.75">
      <c r="A31" s="15">
        <v>24</v>
      </c>
      <c r="B31" s="23" t="s">
        <v>95</v>
      </c>
      <c r="C31" s="67" t="s">
        <v>503</v>
      </c>
      <c r="D31" s="66" t="s">
        <v>568</v>
      </c>
      <c r="E31" s="22" t="s">
        <v>10</v>
      </c>
      <c r="F31" s="69" t="s">
        <v>29</v>
      </c>
      <c r="G31" s="67" t="s">
        <v>30</v>
      </c>
      <c r="I31" s="12"/>
      <c r="J31" s="12">
        <v>24</v>
      </c>
      <c r="K31" s="14">
        <f>J31</f>
        <v>24</v>
      </c>
      <c r="L31" s="67"/>
      <c r="M31" s="66"/>
      <c r="N31" s="12"/>
      <c r="O31" s="2"/>
      <c r="P31" s="2"/>
      <c r="Q31" s="8"/>
    </row>
    <row r="32" spans="1:17" s="19" customFormat="1" ht="12.75">
      <c r="A32" s="28">
        <v>25</v>
      </c>
      <c r="B32" s="22" t="s">
        <v>95</v>
      </c>
      <c r="C32" s="45" t="s">
        <v>88</v>
      </c>
      <c r="D32" s="45" t="s">
        <v>159</v>
      </c>
      <c r="E32" s="22" t="s">
        <v>10</v>
      </c>
      <c r="F32" s="46" t="s">
        <v>42</v>
      </c>
      <c r="G32" s="45" t="s">
        <v>43</v>
      </c>
      <c r="H32" s="12">
        <v>23</v>
      </c>
      <c r="I32" s="2"/>
      <c r="J32" s="2"/>
      <c r="K32" s="14">
        <f>H32+I32</f>
        <v>23</v>
      </c>
      <c r="L32" s="67"/>
      <c r="M32" s="66"/>
      <c r="O32" s="2"/>
      <c r="P32" s="2"/>
      <c r="Q32" s="8"/>
    </row>
    <row r="33" spans="1:17" s="19" customFormat="1" ht="12.75">
      <c r="A33" s="15">
        <v>26</v>
      </c>
      <c r="B33" s="23" t="s">
        <v>95</v>
      </c>
      <c r="C33" s="67" t="s">
        <v>504</v>
      </c>
      <c r="D33" s="66" t="s">
        <v>495</v>
      </c>
      <c r="E33" s="22" t="s">
        <v>10</v>
      </c>
      <c r="F33" s="68" t="s">
        <v>66</v>
      </c>
      <c r="G33" s="66" t="s">
        <v>173</v>
      </c>
      <c r="I33" s="12"/>
      <c r="J33" s="12">
        <v>20</v>
      </c>
      <c r="K33" s="14">
        <f>J33</f>
        <v>20</v>
      </c>
      <c r="L33" s="67"/>
      <c r="M33" s="66"/>
      <c r="N33" s="12"/>
      <c r="O33" s="2"/>
      <c r="P33" s="2"/>
      <c r="Q33" s="8"/>
    </row>
    <row r="34" spans="1:17" s="19" customFormat="1" ht="12.75">
      <c r="A34" s="28">
        <v>27</v>
      </c>
      <c r="B34" s="23" t="s">
        <v>95</v>
      </c>
      <c r="C34" s="67" t="s">
        <v>503</v>
      </c>
      <c r="D34" s="66" t="s">
        <v>505</v>
      </c>
      <c r="E34" s="22" t="s">
        <v>10</v>
      </c>
      <c r="F34" s="69" t="s">
        <v>29</v>
      </c>
      <c r="G34" s="67" t="s">
        <v>30</v>
      </c>
      <c r="I34" s="12"/>
      <c r="J34" s="12">
        <v>19</v>
      </c>
      <c r="K34" s="14">
        <f>J34</f>
        <v>19</v>
      </c>
      <c r="L34" s="67"/>
      <c r="M34" s="66"/>
      <c r="N34" s="12"/>
      <c r="O34" s="2"/>
      <c r="P34" s="2"/>
      <c r="Q34" s="8"/>
    </row>
    <row r="35" spans="1:17" s="19" customFormat="1" ht="12.75">
      <c r="A35" s="15">
        <v>28</v>
      </c>
      <c r="B35" s="23" t="s">
        <v>95</v>
      </c>
      <c r="C35" s="45" t="s">
        <v>233</v>
      </c>
      <c r="D35" s="45" t="s">
        <v>51</v>
      </c>
      <c r="E35" s="22" t="s">
        <v>10</v>
      </c>
      <c r="F35" s="46" t="s">
        <v>174</v>
      </c>
      <c r="G35" s="45" t="s">
        <v>175</v>
      </c>
      <c r="H35" s="12">
        <v>15</v>
      </c>
      <c r="I35" s="2"/>
      <c r="J35" s="12">
        <v>3</v>
      </c>
      <c r="K35" s="14">
        <f>H35+J35</f>
        <v>18</v>
      </c>
      <c r="L35" s="67"/>
      <c r="M35" s="66"/>
      <c r="N35" s="12"/>
      <c r="O35" s="2"/>
      <c r="P35" s="2"/>
      <c r="Q35" s="8"/>
    </row>
    <row r="36" spans="1:17" s="19" customFormat="1" ht="12.75">
      <c r="A36" s="28">
        <v>28</v>
      </c>
      <c r="B36" s="23" t="s">
        <v>95</v>
      </c>
      <c r="C36" s="66" t="s">
        <v>349</v>
      </c>
      <c r="D36" s="66" t="s">
        <v>350</v>
      </c>
      <c r="E36" s="22" t="s">
        <v>10</v>
      </c>
      <c r="F36" s="69" t="s">
        <v>29</v>
      </c>
      <c r="G36" s="67" t="s">
        <v>30</v>
      </c>
      <c r="I36" s="12">
        <v>14</v>
      </c>
      <c r="J36" s="12">
        <v>4</v>
      </c>
      <c r="K36" s="14">
        <f>I36+J36</f>
        <v>18</v>
      </c>
      <c r="L36" s="67"/>
      <c r="M36" s="66"/>
      <c r="N36" s="12"/>
      <c r="O36" s="2"/>
      <c r="P36" s="2"/>
      <c r="Q36" s="8"/>
    </row>
    <row r="37" spans="1:17" s="19" customFormat="1" ht="12.75">
      <c r="A37" s="15">
        <v>30</v>
      </c>
      <c r="B37" s="23" t="s">
        <v>95</v>
      </c>
      <c r="C37" s="71" t="s">
        <v>448</v>
      </c>
      <c r="D37" s="71" t="s">
        <v>119</v>
      </c>
      <c r="E37" s="23" t="s">
        <v>10</v>
      </c>
      <c r="F37" s="69" t="s">
        <v>29</v>
      </c>
      <c r="G37" s="67" t="s">
        <v>30</v>
      </c>
      <c r="I37" s="12"/>
      <c r="J37" s="12">
        <v>13</v>
      </c>
      <c r="K37" s="14">
        <f>J37</f>
        <v>13</v>
      </c>
      <c r="L37" s="67"/>
      <c r="M37" s="66"/>
      <c r="N37" s="12"/>
      <c r="O37" s="2"/>
      <c r="P37" s="2"/>
      <c r="Q37" s="8"/>
    </row>
    <row r="38" spans="1:17" s="19" customFormat="1" ht="12.75">
      <c r="A38" s="28">
        <v>31</v>
      </c>
      <c r="B38" s="23" t="s">
        <v>95</v>
      </c>
      <c r="C38" s="66" t="s">
        <v>353</v>
      </c>
      <c r="D38" s="66" t="s">
        <v>40</v>
      </c>
      <c r="E38" s="21" t="s">
        <v>10</v>
      </c>
      <c r="F38" s="68" t="s">
        <v>42</v>
      </c>
      <c r="G38" s="66" t="s">
        <v>43</v>
      </c>
      <c r="I38" s="12">
        <v>11</v>
      </c>
      <c r="J38" s="2"/>
      <c r="K38" s="14">
        <f>H38+I38</f>
        <v>11</v>
      </c>
      <c r="L38" s="67"/>
      <c r="M38" s="66"/>
      <c r="N38" s="12"/>
      <c r="O38" s="2"/>
      <c r="P38" s="2"/>
      <c r="Q38" s="8"/>
    </row>
    <row r="39" spans="1:17" s="19" customFormat="1" ht="12.75">
      <c r="A39" s="15">
        <v>32</v>
      </c>
      <c r="B39" s="23" t="s">
        <v>95</v>
      </c>
      <c r="C39" s="67" t="s">
        <v>433</v>
      </c>
      <c r="D39" s="66" t="s">
        <v>199</v>
      </c>
      <c r="E39" s="23" t="s">
        <v>10</v>
      </c>
      <c r="F39" s="68" t="s">
        <v>174</v>
      </c>
      <c r="G39" s="66" t="s">
        <v>175</v>
      </c>
      <c r="I39" s="12"/>
      <c r="J39" s="12">
        <v>10</v>
      </c>
      <c r="K39" s="14">
        <f>J39</f>
        <v>10</v>
      </c>
      <c r="L39" s="67"/>
      <c r="M39" s="66"/>
      <c r="N39" s="12"/>
      <c r="O39" s="2"/>
      <c r="P39" s="2"/>
      <c r="Q39" s="8"/>
    </row>
    <row r="40" spans="1:17" s="19" customFormat="1" ht="12.75">
      <c r="A40" s="28">
        <v>33</v>
      </c>
      <c r="B40" s="23" t="s">
        <v>95</v>
      </c>
      <c r="C40" s="67" t="s">
        <v>354</v>
      </c>
      <c r="D40" s="67" t="s">
        <v>45</v>
      </c>
      <c r="E40" s="23" t="s">
        <v>10</v>
      </c>
      <c r="F40" s="68" t="s">
        <v>174</v>
      </c>
      <c r="G40" s="66" t="s">
        <v>175</v>
      </c>
      <c r="I40" s="12">
        <v>9</v>
      </c>
      <c r="J40" s="2"/>
      <c r="K40" s="14">
        <f>H40+I40</f>
        <v>9</v>
      </c>
      <c r="L40" s="67"/>
      <c r="M40" s="66"/>
      <c r="N40" s="12"/>
      <c r="O40" s="2"/>
      <c r="P40" s="2"/>
      <c r="Q40" s="8"/>
    </row>
    <row r="41" spans="1:17" s="19" customFormat="1" ht="12.75">
      <c r="A41" s="15">
        <v>34</v>
      </c>
      <c r="B41" s="23" t="s">
        <v>95</v>
      </c>
      <c r="C41" s="67" t="s">
        <v>501</v>
      </c>
      <c r="D41" s="66" t="s">
        <v>116</v>
      </c>
      <c r="E41" s="22" t="s">
        <v>10</v>
      </c>
      <c r="F41" s="68" t="s">
        <v>66</v>
      </c>
      <c r="G41" s="66" t="s">
        <v>173</v>
      </c>
      <c r="I41" s="12"/>
      <c r="J41" s="12">
        <v>7</v>
      </c>
      <c r="K41" s="14">
        <f>J41</f>
        <v>7</v>
      </c>
      <c r="L41" s="67"/>
      <c r="M41" s="66"/>
      <c r="N41" s="12"/>
      <c r="O41" s="2"/>
      <c r="P41" s="2"/>
      <c r="Q41" s="8"/>
    </row>
    <row r="42" spans="1:17" s="19" customFormat="1" ht="12.75">
      <c r="A42" s="28">
        <v>35</v>
      </c>
      <c r="B42" s="23" t="s">
        <v>95</v>
      </c>
      <c r="C42" s="67" t="s">
        <v>506</v>
      </c>
      <c r="D42" s="66" t="s">
        <v>35</v>
      </c>
      <c r="E42" s="22" t="s">
        <v>10</v>
      </c>
      <c r="F42" s="68" t="s">
        <v>66</v>
      </c>
      <c r="G42" s="66" t="s">
        <v>173</v>
      </c>
      <c r="I42" s="12"/>
      <c r="J42" s="12">
        <v>5</v>
      </c>
      <c r="K42" s="14">
        <f>J42</f>
        <v>5</v>
      </c>
      <c r="L42" s="67"/>
      <c r="M42" s="66"/>
      <c r="O42" s="2"/>
      <c r="P42" s="2"/>
      <c r="Q42" s="8"/>
    </row>
    <row r="43" spans="1:17" s="19" customFormat="1" ht="12.75">
      <c r="A43" s="32"/>
      <c r="B43" s="34"/>
      <c r="C43" s="34"/>
      <c r="D43" s="34"/>
      <c r="E43" s="34"/>
      <c r="F43" s="34"/>
      <c r="G43" s="34"/>
      <c r="H43" s="35"/>
      <c r="I43" s="78"/>
      <c r="J43" s="78"/>
      <c r="K43" s="89"/>
      <c r="L43" s="67"/>
      <c r="M43" s="67"/>
      <c r="O43" s="8"/>
      <c r="P43" s="8"/>
      <c r="Q43" s="8"/>
    </row>
    <row r="44" spans="1:19" s="19" customFormat="1" ht="12.75">
      <c r="A44" s="97">
        <v>1</v>
      </c>
      <c r="B44" s="112" t="s">
        <v>99</v>
      </c>
      <c r="C44" s="117" t="s">
        <v>187</v>
      </c>
      <c r="D44" s="117" t="s">
        <v>83</v>
      </c>
      <c r="E44" s="112" t="s">
        <v>13</v>
      </c>
      <c r="F44" s="118" t="s">
        <v>174</v>
      </c>
      <c r="G44" s="117" t="s">
        <v>175</v>
      </c>
      <c r="H44" s="116">
        <v>30</v>
      </c>
      <c r="I44" s="116">
        <v>30</v>
      </c>
      <c r="J44" s="54">
        <v>30</v>
      </c>
      <c r="K44" s="101">
        <f>H44+I44</f>
        <v>60</v>
      </c>
      <c r="L44" s="66"/>
      <c r="M44" s="66"/>
      <c r="O44" s="2"/>
      <c r="P44" s="2"/>
      <c r="Q44" s="10"/>
      <c r="S44"/>
    </row>
    <row r="45" spans="1:19" s="19" customFormat="1" ht="12.75">
      <c r="A45" s="15">
        <v>2</v>
      </c>
      <c r="B45" s="50" t="s">
        <v>99</v>
      </c>
      <c r="C45" s="51" t="s">
        <v>81</v>
      </c>
      <c r="D45" s="51" t="s">
        <v>16</v>
      </c>
      <c r="E45" s="50" t="s">
        <v>13</v>
      </c>
      <c r="F45" s="52" t="s">
        <v>20</v>
      </c>
      <c r="G45" s="51" t="s">
        <v>26</v>
      </c>
      <c r="H45" s="54">
        <v>26</v>
      </c>
      <c r="I45" s="54">
        <v>29</v>
      </c>
      <c r="J45" s="54">
        <v>29</v>
      </c>
      <c r="K45" s="14">
        <f>I45+J45</f>
        <v>58</v>
      </c>
      <c r="L45" s="66"/>
      <c r="M45" s="66"/>
      <c r="O45" s="2"/>
      <c r="P45" s="2"/>
      <c r="Q45" s="10"/>
      <c r="S45"/>
    </row>
    <row r="46" spans="1:19" s="19" customFormat="1" ht="12.75">
      <c r="A46" s="28">
        <v>3</v>
      </c>
      <c r="B46" s="50" t="s">
        <v>99</v>
      </c>
      <c r="C46" s="51" t="s">
        <v>188</v>
      </c>
      <c r="D46" s="51" t="s">
        <v>189</v>
      </c>
      <c r="E46" s="50" t="s">
        <v>13</v>
      </c>
      <c r="F46" s="52" t="s">
        <v>22</v>
      </c>
      <c r="G46" s="51" t="s">
        <v>186</v>
      </c>
      <c r="H46" s="54">
        <v>29</v>
      </c>
      <c r="I46" s="54">
        <v>28</v>
      </c>
      <c r="J46" s="54">
        <v>26</v>
      </c>
      <c r="K46" s="14">
        <f>H46+I46</f>
        <v>57</v>
      </c>
      <c r="L46" s="66"/>
      <c r="M46" s="66"/>
      <c r="N46" s="54"/>
      <c r="O46" s="2"/>
      <c r="P46" s="2"/>
      <c r="Q46" s="10"/>
      <c r="S46"/>
    </row>
    <row r="47" spans="1:19" s="19" customFormat="1" ht="12.75">
      <c r="A47" s="15">
        <v>4</v>
      </c>
      <c r="B47" s="50" t="s">
        <v>99</v>
      </c>
      <c r="C47" s="51" t="s">
        <v>190</v>
      </c>
      <c r="D47" s="51" t="s">
        <v>16</v>
      </c>
      <c r="E47" s="50" t="s">
        <v>13</v>
      </c>
      <c r="F47" s="52" t="s">
        <v>22</v>
      </c>
      <c r="G47" s="51" t="s">
        <v>186</v>
      </c>
      <c r="H47" s="54">
        <v>27</v>
      </c>
      <c r="I47" s="54">
        <v>27</v>
      </c>
      <c r="J47" s="54">
        <v>25</v>
      </c>
      <c r="K47" s="14">
        <f>H47+I47</f>
        <v>54</v>
      </c>
      <c r="L47" s="67"/>
      <c r="M47" s="67"/>
      <c r="O47" s="2"/>
      <c r="P47" s="2"/>
      <c r="Q47" s="10"/>
      <c r="S47"/>
    </row>
    <row r="48" spans="1:19" s="19" customFormat="1" ht="12.75">
      <c r="A48" s="28">
        <v>5</v>
      </c>
      <c r="B48" s="55" t="s">
        <v>99</v>
      </c>
      <c r="C48" s="51" t="s">
        <v>193</v>
      </c>
      <c r="D48" s="51" t="s">
        <v>194</v>
      </c>
      <c r="E48" s="56" t="s">
        <v>13</v>
      </c>
      <c r="F48" s="52" t="s">
        <v>174</v>
      </c>
      <c r="G48" s="51" t="s">
        <v>175</v>
      </c>
      <c r="H48" s="54">
        <v>28</v>
      </c>
      <c r="I48" s="54">
        <v>25</v>
      </c>
      <c r="J48" s="54">
        <v>23</v>
      </c>
      <c r="K48" s="14">
        <f>H48+I48</f>
        <v>53</v>
      </c>
      <c r="L48" s="66"/>
      <c r="M48" s="66"/>
      <c r="O48" s="2"/>
      <c r="P48" s="2"/>
      <c r="Q48" s="10"/>
      <c r="S48"/>
    </row>
    <row r="49" spans="1:19" s="19" customFormat="1" ht="12.75">
      <c r="A49" s="15">
        <v>6</v>
      </c>
      <c r="B49" s="50" t="s">
        <v>99</v>
      </c>
      <c r="C49" s="67" t="s">
        <v>368</v>
      </c>
      <c r="D49" s="67" t="s">
        <v>369</v>
      </c>
      <c r="E49" s="56" t="s">
        <v>13</v>
      </c>
      <c r="F49" s="69" t="s">
        <v>29</v>
      </c>
      <c r="G49" s="67" t="s">
        <v>30</v>
      </c>
      <c r="I49" s="54">
        <v>24</v>
      </c>
      <c r="J49" s="54">
        <v>27</v>
      </c>
      <c r="K49" s="14">
        <f>I49+J49</f>
        <v>51</v>
      </c>
      <c r="L49" s="66"/>
      <c r="M49" s="66"/>
      <c r="O49" s="2"/>
      <c r="P49" s="2"/>
      <c r="Q49" s="10"/>
      <c r="S49"/>
    </row>
    <row r="50" spans="1:19" s="19" customFormat="1" ht="12.75">
      <c r="A50" s="28">
        <v>7</v>
      </c>
      <c r="B50" s="55" t="s">
        <v>99</v>
      </c>
      <c r="C50" s="66" t="s">
        <v>366</v>
      </c>
      <c r="D50" s="66" t="s">
        <v>367</v>
      </c>
      <c r="E50" s="56" t="s">
        <v>13</v>
      </c>
      <c r="F50" s="68" t="s">
        <v>22</v>
      </c>
      <c r="G50" s="66" t="s">
        <v>186</v>
      </c>
      <c r="I50" s="54">
        <v>26</v>
      </c>
      <c r="J50" s="54">
        <v>22</v>
      </c>
      <c r="K50" s="14">
        <f>I50+J50</f>
        <v>48</v>
      </c>
      <c r="L50" s="67"/>
      <c r="M50" s="67"/>
      <c r="O50" s="2"/>
      <c r="P50" s="2"/>
      <c r="Q50" s="10"/>
      <c r="S50"/>
    </row>
    <row r="51" spans="1:19" s="19" customFormat="1" ht="12.75">
      <c r="A51" s="15">
        <v>8</v>
      </c>
      <c r="B51" s="50" t="s">
        <v>99</v>
      </c>
      <c r="C51" s="67" t="s">
        <v>347</v>
      </c>
      <c r="D51" s="67" t="s">
        <v>156</v>
      </c>
      <c r="E51" s="56" t="s">
        <v>13</v>
      </c>
      <c r="F51" s="70" t="s">
        <v>27</v>
      </c>
      <c r="G51" s="71" t="s">
        <v>28</v>
      </c>
      <c r="I51" s="54">
        <v>23</v>
      </c>
      <c r="J51" s="54">
        <v>24</v>
      </c>
      <c r="K51" s="14">
        <f>I51+J51</f>
        <v>47</v>
      </c>
      <c r="L51" s="66"/>
      <c r="M51" s="66"/>
      <c r="O51" s="2"/>
      <c r="P51" s="2"/>
      <c r="Q51" s="10"/>
      <c r="S51"/>
    </row>
    <row r="52" spans="1:19" s="19" customFormat="1" ht="12.75">
      <c r="A52" s="28">
        <v>9</v>
      </c>
      <c r="B52" s="55" t="s">
        <v>99</v>
      </c>
      <c r="C52" s="51" t="s">
        <v>191</v>
      </c>
      <c r="D52" s="51" t="s">
        <v>192</v>
      </c>
      <c r="E52" s="50" t="s">
        <v>13</v>
      </c>
      <c r="F52" s="52" t="s">
        <v>174</v>
      </c>
      <c r="G52" s="51" t="s">
        <v>175</v>
      </c>
      <c r="H52" s="54">
        <v>25</v>
      </c>
      <c r="I52" s="2"/>
      <c r="J52" s="54">
        <v>20</v>
      </c>
      <c r="K52" s="14">
        <f>H52+J52</f>
        <v>45</v>
      </c>
      <c r="L52" s="66"/>
      <c r="M52" s="66"/>
      <c r="O52" s="2"/>
      <c r="P52" s="2"/>
      <c r="Q52" s="10"/>
      <c r="S52"/>
    </row>
    <row r="53" spans="1:19" s="19" customFormat="1" ht="12.75">
      <c r="A53" s="15">
        <v>10</v>
      </c>
      <c r="B53" s="50" t="s">
        <v>99</v>
      </c>
      <c r="C53" s="51" t="s">
        <v>82</v>
      </c>
      <c r="D53" s="51" t="s">
        <v>74</v>
      </c>
      <c r="E53" s="56" t="s">
        <v>13</v>
      </c>
      <c r="F53" s="52" t="s">
        <v>20</v>
      </c>
      <c r="G53" s="51" t="s">
        <v>26</v>
      </c>
      <c r="H53" s="54">
        <v>24</v>
      </c>
      <c r="I53" s="2"/>
      <c r="J53" s="54">
        <v>19</v>
      </c>
      <c r="K53" s="14">
        <f>H53+J53</f>
        <v>43</v>
      </c>
      <c r="L53" s="67"/>
      <c r="M53" s="67"/>
      <c r="O53" s="2"/>
      <c r="P53" s="2"/>
      <c r="Q53" s="10"/>
      <c r="S53"/>
    </row>
    <row r="54" spans="1:19" s="19" customFormat="1" ht="12.75">
      <c r="A54" s="28">
        <v>11</v>
      </c>
      <c r="B54" s="50" t="s">
        <v>99</v>
      </c>
      <c r="C54" s="67" t="s">
        <v>371</v>
      </c>
      <c r="D54" s="67" t="s">
        <v>79</v>
      </c>
      <c r="E54" s="56" t="s">
        <v>13</v>
      </c>
      <c r="F54" s="69" t="s">
        <v>29</v>
      </c>
      <c r="G54" s="67" t="s">
        <v>30</v>
      </c>
      <c r="I54" s="54">
        <v>21</v>
      </c>
      <c r="J54" s="54">
        <v>21</v>
      </c>
      <c r="K54" s="14">
        <f>I54+J54</f>
        <v>42</v>
      </c>
      <c r="L54" s="66"/>
      <c r="M54" s="66"/>
      <c r="O54" s="2"/>
      <c r="P54" s="2"/>
      <c r="Q54" s="10"/>
      <c r="S54"/>
    </row>
    <row r="55" spans="1:19" s="19" customFormat="1" ht="12.75">
      <c r="A55" s="15">
        <v>12</v>
      </c>
      <c r="B55" s="55" t="s">
        <v>99</v>
      </c>
      <c r="C55" s="51" t="s">
        <v>196</v>
      </c>
      <c r="D55" s="51" t="s">
        <v>79</v>
      </c>
      <c r="E55" s="56" t="s">
        <v>13</v>
      </c>
      <c r="F55" s="52" t="s">
        <v>174</v>
      </c>
      <c r="G55" s="51" t="s">
        <v>175</v>
      </c>
      <c r="H55" s="54">
        <v>20</v>
      </c>
      <c r="I55" s="54">
        <v>19</v>
      </c>
      <c r="J55" s="54">
        <v>15</v>
      </c>
      <c r="K55" s="14">
        <f>H55+I55</f>
        <v>39</v>
      </c>
      <c r="L55" s="66"/>
      <c r="M55" s="66"/>
      <c r="O55" s="2"/>
      <c r="P55" s="2"/>
      <c r="Q55" s="10"/>
      <c r="S55"/>
    </row>
    <row r="56" spans="1:19" s="19" customFormat="1" ht="12.75">
      <c r="A56" s="28">
        <v>12</v>
      </c>
      <c r="B56" s="55" t="s">
        <v>99</v>
      </c>
      <c r="C56" s="51" t="s">
        <v>161</v>
      </c>
      <c r="D56" s="51" t="s">
        <v>77</v>
      </c>
      <c r="E56" s="56" t="s">
        <v>13</v>
      </c>
      <c r="F56" s="52" t="s">
        <v>66</v>
      </c>
      <c r="G56" s="51" t="s">
        <v>173</v>
      </c>
      <c r="H56" s="54">
        <v>21</v>
      </c>
      <c r="I56" s="2"/>
      <c r="J56" s="54">
        <v>18</v>
      </c>
      <c r="K56" s="14">
        <f>H56+J56</f>
        <v>39</v>
      </c>
      <c r="L56" s="66"/>
      <c r="M56" s="66"/>
      <c r="O56" s="2"/>
      <c r="P56" s="2"/>
      <c r="Q56" s="10"/>
      <c r="S56"/>
    </row>
    <row r="57" spans="1:19" s="19" customFormat="1" ht="12.75">
      <c r="A57" s="15">
        <v>14</v>
      </c>
      <c r="B57" s="55" t="s">
        <v>99</v>
      </c>
      <c r="C57" s="51" t="s">
        <v>263</v>
      </c>
      <c r="D57" s="51" t="s">
        <v>264</v>
      </c>
      <c r="E57" s="56" t="s">
        <v>13</v>
      </c>
      <c r="F57" s="52" t="s">
        <v>42</v>
      </c>
      <c r="G57" s="57" t="s">
        <v>43</v>
      </c>
      <c r="H57" s="54">
        <v>19</v>
      </c>
      <c r="I57" s="54">
        <v>17</v>
      </c>
      <c r="J57" s="54">
        <v>12</v>
      </c>
      <c r="K57" s="14">
        <f>H57+I57</f>
        <v>36</v>
      </c>
      <c r="L57" s="66"/>
      <c r="M57" s="66"/>
      <c r="N57" s="54"/>
      <c r="O57" s="2"/>
      <c r="P57" s="2"/>
      <c r="Q57" s="10"/>
      <c r="S57"/>
    </row>
    <row r="58" spans="1:19" s="19" customFormat="1" ht="12.75">
      <c r="A58" s="28">
        <v>15</v>
      </c>
      <c r="B58" s="23" t="s">
        <v>99</v>
      </c>
      <c r="C58" s="66" t="s">
        <v>507</v>
      </c>
      <c r="D58" s="66" t="s">
        <v>379</v>
      </c>
      <c r="E58" s="21" t="s">
        <v>13</v>
      </c>
      <c r="F58" s="68" t="s">
        <v>20</v>
      </c>
      <c r="G58" s="66" t="s">
        <v>26</v>
      </c>
      <c r="I58" s="54"/>
      <c r="J58" s="54">
        <v>28</v>
      </c>
      <c r="K58" s="14">
        <f>J58</f>
        <v>28</v>
      </c>
      <c r="L58" s="66"/>
      <c r="M58" s="66"/>
      <c r="N58" s="54"/>
      <c r="O58" s="2"/>
      <c r="P58" s="2"/>
      <c r="Q58" s="10"/>
      <c r="S58"/>
    </row>
    <row r="59" spans="1:19" s="19" customFormat="1" ht="12.75">
      <c r="A59" s="15">
        <v>16</v>
      </c>
      <c r="B59" s="50" t="s">
        <v>99</v>
      </c>
      <c r="C59" s="66" t="s">
        <v>374</v>
      </c>
      <c r="D59" s="66" t="s">
        <v>375</v>
      </c>
      <c r="E59" s="50" t="s">
        <v>13</v>
      </c>
      <c r="F59" s="70" t="s">
        <v>27</v>
      </c>
      <c r="G59" s="71" t="s">
        <v>28</v>
      </c>
      <c r="I59" s="54">
        <v>18</v>
      </c>
      <c r="J59" s="54">
        <v>9</v>
      </c>
      <c r="K59" s="14">
        <f>I59+J59</f>
        <v>27</v>
      </c>
      <c r="L59" s="66"/>
      <c r="M59" s="66"/>
      <c r="O59" s="2"/>
      <c r="P59" s="2"/>
      <c r="Q59" s="10"/>
      <c r="S59"/>
    </row>
    <row r="60" spans="1:19" s="19" customFormat="1" ht="12.75">
      <c r="A60" s="28">
        <v>17</v>
      </c>
      <c r="B60" s="50" t="s">
        <v>99</v>
      </c>
      <c r="C60" s="66" t="s">
        <v>377</v>
      </c>
      <c r="D60" s="66" t="s">
        <v>378</v>
      </c>
      <c r="E60" s="56" t="s">
        <v>13</v>
      </c>
      <c r="F60" s="68" t="s">
        <v>174</v>
      </c>
      <c r="G60" s="66" t="s">
        <v>175</v>
      </c>
      <c r="I60" s="54">
        <v>15</v>
      </c>
      <c r="J60" s="54">
        <v>11</v>
      </c>
      <c r="K60" s="14">
        <f>I60+J60</f>
        <v>26</v>
      </c>
      <c r="L60" s="66"/>
      <c r="M60" s="66"/>
      <c r="N60" s="54"/>
      <c r="O60" s="2"/>
      <c r="P60" s="2"/>
      <c r="Q60" s="10"/>
      <c r="S60"/>
    </row>
    <row r="61" spans="1:19" s="19" customFormat="1" ht="12.75">
      <c r="A61" s="15">
        <v>18</v>
      </c>
      <c r="B61" s="55" t="s">
        <v>99</v>
      </c>
      <c r="C61" s="51" t="s">
        <v>85</v>
      </c>
      <c r="D61" s="51" t="s">
        <v>86</v>
      </c>
      <c r="E61" s="56" t="s">
        <v>13</v>
      </c>
      <c r="F61" s="52" t="s">
        <v>27</v>
      </c>
      <c r="G61" s="51" t="s">
        <v>28</v>
      </c>
      <c r="H61" s="54">
        <v>23</v>
      </c>
      <c r="I61" s="2"/>
      <c r="J61" s="2"/>
      <c r="K61" s="14">
        <f>H61+I61</f>
        <v>23</v>
      </c>
      <c r="L61" s="67"/>
      <c r="M61" s="67"/>
      <c r="N61" s="54"/>
      <c r="O61" s="2"/>
      <c r="P61" s="2"/>
      <c r="Q61" s="10"/>
      <c r="S61"/>
    </row>
    <row r="62" spans="1:19" s="19" customFormat="1" ht="12.75">
      <c r="A62" s="28">
        <v>19</v>
      </c>
      <c r="B62" s="50" t="s">
        <v>99</v>
      </c>
      <c r="C62" s="67" t="s">
        <v>370</v>
      </c>
      <c r="D62" s="67" t="s">
        <v>80</v>
      </c>
      <c r="E62" s="56" t="s">
        <v>13</v>
      </c>
      <c r="F62" s="69" t="s">
        <v>29</v>
      </c>
      <c r="G62" s="67" t="s">
        <v>30</v>
      </c>
      <c r="I62" s="54">
        <v>22</v>
      </c>
      <c r="J62" s="2"/>
      <c r="K62" s="14">
        <f>H62+I62</f>
        <v>22</v>
      </c>
      <c r="L62" s="66"/>
      <c r="M62" s="66"/>
      <c r="O62" s="2"/>
      <c r="P62" s="2"/>
      <c r="Q62" s="10"/>
      <c r="S62"/>
    </row>
    <row r="63" spans="1:19" s="19" customFormat="1" ht="12.75">
      <c r="A63" s="15">
        <v>19</v>
      </c>
      <c r="B63" s="55" t="s">
        <v>99</v>
      </c>
      <c r="C63" s="51" t="s">
        <v>195</v>
      </c>
      <c r="D63" s="51" t="s">
        <v>65</v>
      </c>
      <c r="E63" s="56" t="s">
        <v>13</v>
      </c>
      <c r="F63" s="52" t="s">
        <v>174</v>
      </c>
      <c r="G63" s="51" t="s">
        <v>175</v>
      </c>
      <c r="H63" s="54">
        <v>22</v>
      </c>
      <c r="I63" s="2"/>
      <c r="J63" s="2"/>
      <c r="K63" s="14">
        <f>H63+I63</f>
        <v>22</v>
      </c>
      <c r="L63" s="66"/>
      <c r="M63" s="66"/>
      <c r="O63" s="2"/>
      <c r="P63" s="2"/>
      <c r="Q63" s="10"/>
      <c r="S63"/>
    </row>
    <row r="64" spans="1:19" s="19" customFormat="1" ht="12.75">
      <c r="A64" s="28">
        <v>21</v>
      </c>
      <c r="B64" s="50" t="s">
        <v>99</v>
      </c>
      <c r="C64" s="67" t="s">
        <v>372</v>
      </c>
      <c r="D64" s="67" t="s">
        <v>373</v>
      </c>
      <c r="E64" s="56" t="s">
        <v>13</v>
      </c>
      <c r="F64" s="69" t="s">
        <v>29</v>
      </c>
      <c r="G64" s="67" t="s">
        <v>30</v>
      </c>
      <c r="I64" s="54">
        <v>20</v>
      </c>
      <c r="J64" s="2"/>
      <c r="K64" s="14">
        <f>H64+I64</f>
        <v>20</v>
      </c>
      <c r="L64" s="66"/>
      <c r="M64" s="66"/>
      <c r="N64" s="54"/>
      <c r="O64" s="2"/>
      <c r="P64" s="2"/>
      <c r="Q64" s="10"/>
      <c r="S64"/>
    </row>
    <row r="65" spans="1:19" s="19" customFormat="1" ht="12.75">
      <c r="A65" s="15">
        <v>22</v>
      </c>
      <c r="B65" s="50" t="s">
        <v>99</v>
      </c>
      <c r="C65" s="66" t="s">
        <v>247</v>
      </c>
      <c r="D65" s="66" t="s">
        <v>16</v>
      </c>
      <c r="E65" s="50" t="s">
        <v>13</v>
      </c>
      <c r="F65" s="70" t="s">
        <v>27</v>
      </c>
      <c r="G65" s="71" t="s">
        <v>28</v>
      </c>
      <c r="I65" s="54"/>
      <c r="J65" s="54">
        <v>17</v>
      </c>
      <c r="K65" s="14">
        <f>J65</f>
        <v>17</v>
      </c>
      <c r="L65" s="66"/>
      <c r="M65" s="66"/>
      <c r="N65" s="54"/>
      <c r="O65" s="2"/>
      <c r="P65" s="2"/>
      <c r="Q65" s="10"/>
      <c r="S65"/>
    </row>
    <row r="66" spans="1:19" s="19" customFormat="1" ht="12.75">
      <c r="A66" s="28">
        <v>23</v>
      </c>
      <c r="B66" s="50" t="s">
        <v>99</v>
      </c>
      <c r="C66" s="66" t="s">
        <v>376</v>
      </c>
      <c r="D66" s="66" t="s">
        <v>264</v>
      </c>
      <c r="E66" s="56" t="s">
        <v>13</v>
      </c>
      <c r="F66" s="68" t="s">
        <v>66</v>
      </c>
      <c r="G66" s="66" t="s">
        <v>173</v>
      </c>
      <c r="I66" s="54">
        <v>16</v>
      </c>
      <c r="J66" s="2"/>
      <c r="K66" s="14">
        <f>H66+I66</f>
        <v>16</v>
      </c>
      <c r="L66" s="66"/>
      <c r="M66" s="66"/>
      <c r="N66" s="54"/>
      <c r="O66" s="2"/>
      <c r="P66" s="2"/>
      <c r="Q66" s="10"/>
      <c r="S66"/>
    </row>
    <row r="67" spans="1:19" s="19" customFormat="1" ht="12.75">
      <c r="A67" s="15">
        <v>23</v>
      </c>
      <c r="B67" s="50" t="s">
        <v>99</v>
      </c>
      <c r="C67" s="66" t="s">
        <v>508</v>
      </c>
      <c r="D67" s="66" t="s">
        <v>509</v>
      </c>
      <c r="E67" s="50" t="s">
        <v>13</v>
      </c>
      <c r="F67" s="70" t="s">
        <v>27</v>
      </c>
      <c r="G67" s="71" t="s">
        <v>28</v>
      </c>
      <c r="I67" s="54"/>
      <c r="J67" s="54">
        <v>16</v>
      </c>
      <c r="K67" s="14">
        <f>J67</f>
        <v>16</v>
      </c>
      <c r="L67" s="66"/>
      <c r="M67" s="66"/>
      <c r="N67" s="54"/>
      <c r="O67" s="2"/>
      <c r="P67" s="2"/>
      <c r="Q67" s="10"/>
      <c r="S67"/>
    </row>
    <row r="68" spans="1:19" s="19" customFormat="1" ht="12.75">
      <c r="A68" s="28">
        <v>25</v>
      </c>
      <c r="B68" s="50" t="s">
        <v>99</v>
      </c>
      <c r="C68" s="66" t="s">
        <v>510</v>
      </c>
      <c r="D68" s="66" t="s">
        <v>264</v>
      </c>
      <c r="E68" s="56" t="s">
        <v>13</v>
      </c>
      <c r="F68" s="68" t="s">
        <v>66</v>
      </c>
      <c r="G68" s="66" t="s">
        <v>173</v>
      </c>
      <c r="I68" s="54"/>
      <c r="J68" s="54">
        <v>14</v>
      </c>
      <c r="K68" s="14">
        <f>J68</f>
        <v>14</v>
      </c>
      <c r="L68" s="66"/>
      <c r="M68" s="66"/>
      <c r="N68" s="54"/>
      <c r="O68" s="2"/>
      <c r="P68" s="2"/>
      <c r="Q68" s="10"/>
      <c r="S68"/>
    </row>
    <row r="69" spans="1:19" s="19" customFormat="1" ht="12.75">
      <c r="A69" s="15">
        <v>25</v>
      </c>
      <c r="B69" s="50" t="s">
        <v>99</v>
      </c>
      <c r="C69" s="66" t="s">
        <v>376</v>
      </c>
      <c r="D69" s="66" t="s">
        <v>379</v>
      </c>
      <c r="E69" s="56" t="s">
        <v>13</v>
      </c>
      <c r="F69" s="68" t="s">
        <v>66</v>
      </c>
      <c r="G69" s="66" t="s">
        <v>173</v>
      </c>
      <c r="I69" s="54">
        <v>14</v>
      </c>
      <c r="J69" s="2"/>
      <c r="K69" s="14">
        <f>H69+I69</f>
        <v>14</v>
      </c>
      <c r="L69" s="66"/>
      <c r="M69" s="66"/>
      <c r="N69" s="54"/>
      <c r="O69" s="2"/>
      <c r="P69" s="2"/>
      <c r="Q69" s="10"/>
      <c r="S69"/>
    </row>
    <row r="70" spans="1:19" s="19" customFormat="1" ht="12.75">
      <c r="A70" s="28">
        <v>27</v>
      </c>
      <c r="B70" s="55" t="s">
        <v>99</v>
      </c>
      <c r="C70" s="67" t="s">
        <v>511</v>
      </c>
      <c r="D70" s="67" t="s">
        <v>512</v>
      </c>
      <c r="E70" s="56" t="s">
        <v>13</v>
      </c>
      <c r="F70" s="69" t="s">
        <v>29</v>
      </c>
      <c r="G70" s="67" t="s">
        <v>30</v>
      </c>
      <c r="I70" s="54"/>
      <c r="J70" s="54">
        <v>13</v>
      </c>
      <c r="K70" s="14">
        <f>J70</f>
        <v>13</v>
      </c>
      <c r="L70" s="66"/>
      <c r="M70" s="66"/>
      <c r="N70" s="54"/>
      <c r="O70" s="2"/>
      <c r="P70" s="2"/>
      <c r="Q70" s="10"/>
      <c r="S70"/>
    </row>
    <row r="71" spans="1:19" s="19" customFormat="1" ht="12.75">
      <c r="A71" s="15">
        <v>28</v>
      </c>
      <c r="B71" s="55" t="s">
        <v>99</v>
      </c>
      <c r="C71" s="66" t="s">
        <v>499</v>
      </c>
      <c r="D71" s="66" t="s">
        <v>74</v>
      </c>
      <c r="E71" s="56" t="s">
        <v>13</v>
      </c>
      <c r="F71" s="68" t="s">
        <v>174</v>
      </c>
      <c r="G71" s="66" t="s">
        <v>175</v>
      </c>
      <c r="H71" s="54"/>
      <c r="I71" s="54"/>
      <c r="J71" s="54">
        <v>10</v>
      </c>
      <c r="K71" s="14">
        <f>J71</f>
        <v>10</v>
      </c>
      <c r="L71" s="66"/>
      <c r="M71" s="66"/>
      <c r="O71" s="2"/>
      <c r="P71" s="2"/>
      <c r="Q71" s="10"/>
      <c r="S71"/>
    </row>
    <row r="72" spans="1:16" s="19" customFormat="1" ht="12.75">
      <c r="A72" s="32"/>
      <c r="B72" s="34"/>
      <c r="C72" s="34"/>
      <c r="D72" s="34"/>
      <c r="E72" s="34"/>
      <c r="F72" s="34"/>
      <c r="G72" s="34"/>
      <c r="H72" s="35"/>
      <c r="I72" s="74"/>
      <c r="J72" s="74"/>
      <c r="K72" s="89"/>
      <c r="L72" s="2"/>
      <c r="M72" s="2"/>
      <c r="N72" s="2"/>
      <c r="O72" s="2"/>
      <c r="P72" s="2"/>
    </row>
    <row r="73" spans="1:16" s="19" customFormat="1" ht="12.75">
      <c r="A73" s="97">
        <v>1</v>
      </c>
      <c r="B73" s="115" t="s">
        <v>96</v>
      </c>
      <c r="C73" s="117" t="s">
        <v>89</v>
      </c>
      <c r="D73" s="117" t="s">
        <v>47</v>
      </c>
      <c r="E73" s="115" t="s">
        <v>10</v>
      </c>
      <c r="F73" s="118" t="s">
        <v>66</v>
      </c>
      <c r="G73" s="117" t="s">
        <v>173</v>
      </c>
      <c r="H73" s="119">
        <v>30</v>
      </c>
      <c r="I73" s="119">
        <v>30</v>
      </c>
      <c r="J73" s="53">
        <v>30</v>
      </c>
      <c r="K73" s="101">
        <f>H73+I73</f>
        <v>60</v>
      </c>
      <c r="L73" s="66"/>
      <c r="M73" s="66"/>
      <c r="O73" s="2"/>
      <c r="P73" s="2"/>
    </row>
    <row r="74" spans="1:16" s="19" customFormat="1" ht="12.75">
      <c r="A74" s="15">
        <v>2</v>
      </c>
      <c r="B74" s="55" t="s">
        <v>96</v>
      </c>
      <c r="C74" s="51" t="s">
        <v>202</v>
      </c>
      <c r="D74" s="51" t="s">
        <v>203</v>
      </c>
      <c r="E74" s="55" t="s">
        <v>10</v>
      </c>
      <c r="F74" s="52" t="s">
        <v>174</v>
      </c>
      <c r="G74" s="51" t="s">
        <v>175</v>
      </c>
      <c r="H74" s="53">
        <v>29</v>
      </c>
      <c r="I74" s="53">
        <v>28</v>
      </c>
      <c r="J74" s="53">
        <v>28</v>
      </c>
      <c r="K74" s="14">
        <f>H74+I74</f>
        <v>57</v>
      </c>
      <c r="L74" s="66"/>
      <c r="M74" s="66"/>
      <c r="O74" s="2"/>
      <c r="P74" s="2"/>
    </row>
    <row r="75" spans="1:16" s="19" customFormat="1" ht="12.75">
      <c r="A75" s="28">
        <v>3</v>
      </c>
      <c r="B75" s="55" t="s">
        <v>96</v>
      </c>
      <c r="C75" s="51" t="s">
        <v>204</v>
      </c>
      <c r="D75" s="51" t="s">
        <v>205</v>
      </c>
      <c r="E75" s="55" t="s">
        <v>10</v>
      </c>
      <c r="F75" s="52" t="s">
        <v>174</v>
      </c>
      <c r="G75" s="51" t="s">
        <v>175</v>
      </c>
      <c r="H75" s="53">
        <v>28</v>
      </c>
      <c r="I75" s="53">
        <v>27</v>
      </c>
      <c r="J75" s="53">
        <v>15</v>
      </c>
      <c r="K75" s="14">
        <f>H75+I75</f>
        <v>55</v>
      </c>
      <c r="L75" s="66"/>
      <c r="M75" s="66"/>
      <c r="O75" s="2"/>
      <c r="P75" s="2"/>
    </row>
    <row r="76" spans="1:16" s="19" customFormat="1" ht="12.75">
      <c r="A76" s="15">
        <v>3</v>
      </c>
      <c r="B76" s="55" t="s">
        <v>96</v>
      </c>
      <c r="C76" s="51" t="s">
        <v>187</v>
      </c>
      <c r="D76" s="51" t="s">
        <v>72</v>
      </c>
      <c r="E76" s="55" t="s">
        <v>10</v>
      </c>
      <c r="F76" s="52" t="s">
        <v>174</v>
      </c>
      <c r="G76" s="51" t="s">
        <v>175</v>
      </c>
      <c r="H76" s="53">
        <v>26</v>
      </c>
      <c r="I76" s="53">
        <v>26</v>
      </c>
      <c r="J76" s="53">
        <v>29</v>
      </c>
      <c r="K76" s="14">
        <f>H76+J76</f>
        <v>55</v>
      </c>
      <c r="L76" s="66"/>
      <c r="M76" s="66"/>
      <c r="O76" s="2"/>
      <c r="P76" s="2"/>
    </row>
    <row r="77" spans="1:16" s="19" customFormat="1" ht="12.75">
      <c r="A77" s="28">
        <v>5</v>
      </c>
      <c r="B77" s="50" t="s">
        <v>96</v>
      </c>
      <c r="C77" s="66" t="s">
        <v>390</v>
      </c>
      <c r="D77" s="66" t="s">
        <v>391</v>
      </c>
      <c r="E77" s="55" t="s">
        <v>10</v>
      </c>
      <c r="F77" s="68" t="s">
        <v>20</v>
      </c>
      <c r="G77" s="66" t="s">
        <v>26</v>
      </c>
      <c r="I77" s="53">
        <v>29</v>
      </c>
      <c r="J77" s="53">
        <v>25</v>
      </c>
      <c r="K77" s="14">
        <f>I77+J77</f>
        <v>54</v>
      </c>
      <c r="L77" s="66"/>
      <c r="M77" s="66"/>
      <c r="O77" s="2"/>
      <c r="P77" s="2"/>
    </row>
    <row r="78" spans="1:16" s="19" customFormat="1" ht="12.75">
      <c r="A78" s="15">
        <v>6</v>
      </c>
      <c r="B78" s="50" t="s">
        <v>96</v>
      </c>
      <c r="C78" s="66" t="s">
        <v>32</v>
      </c>
      <c r="D78" s="66" t="s">
        <v>392</v>
      </c>
      <c r="E78" s="55" t="s">
        <v>10</v>
      </c>
      <c r="F78" s="68" t="s">
        <v>20</v>
      </c>
      <c r="G78" s="66" t="s">
        <v>26</v>
      </c>
      <c r="I78" s="53">
        <v>25</v>
      </c>
      <c r="J78" s="53">
        <v>26</v>
      </c>
      <c r="K78" s="14">
        <f>I78+J78</f>
        <v>51</v>
      </c>
      <c r="L78" s="66"/>
      <c r="M78" s="66"/>
      <c r="O78" s="2"/>
      <c r="P78" s="2"/>
    </row>
    <row r="79" spans="1:16" s="19" customFormat="1" ht="12.75">
      <c r="A79" s="28">
        <v>7</v>
      </c>
      <c r="B79" s="55" t="s">
        <v>96</v>
      </c>
      <c r="C79" s="51" t="s">
        <v>206</v>
      </c>
      <c r="D79" s="51" t="s">
        <v>199</v>
      </c>
      <c r="E79" s="55" t="s">
        <v>10</v>
      </c>
      <c r="F79" s="52" t="s">
        <v>174</v>
      </c>
      <c r="G79" s="51" t="s">
        <v>175</v>
      </c>
      <c r="H79" s="53">
        <v>27</v>
      </c>
      <c r="I79" s="53">
        <v>22</v>
      </c>
      <c r="J79" s="53">
        <v>22</v>
      </c>
      <c r="K79" s="14">
        <f>H79+I79</f>
        <v>49</v>
      </c>
      <c r="L79" s="66"/>
      <c r="M79" s="66"/>
      <c r="O79" s="2"/>
      <c r="P79" s="2"/>
    </row>
    <row r="80" spans="1:16" s="19" customFormat="1" ht="12.75">
      <c r="A80" s="15">
        <v>8</v>
      </c>
      <c r="B80" s="55" t="s">
        <v>96</v>
      </c>
      <c r="C80" s="51" t="s">
        <v>208</v>
      </c>
      <c r="D80" s="51" t="s">
        <v>90</v>
      </c>
      <c r="E80" s="55" t="s">
        <v>10</v>
      </c>
      <c r="F80" s="52" t="s">
        <v>174</v>
      </c>
      <c r="G80" s="51" t="s">
        <v>175</v>
      </c>
      <c r="H80" s="53">
        <v>24</v>
      </c>
      <c r="I80" s="53">
        <v>24</v>
      </c>
      <c r="J80" s="53">
        <v>23</v>
      </c>
      <c r="K80" s="14">
        <f>H80+I80</f>
        <v>48</v>
      </c>
      <c r="L80" s="66"/>
      <c r="M80" s="66"/>
      <c r="O80" s="2"/>
      <c r="P80" s="2"/>
    </row>
    <row r="81" spans="1:16" s="19" customFormat="1" ht="12.75">
      <c r="A81" s="28">
        <v>8</v>
      </c>
      <c r="B81" s="55" t="s">
        <v>96</v>
      </c>
      <c r="C81" s="51" t="s">
        <v>211</v>
      </c>
      <c r="D81" s="51" t="s">
        <v>50</v>
      </c>
      <c r="E81" s="55" t="s">
        <v>10</v>
      </c>
      <c r="F81" s="52" t="s">
        <v>174</v>
      </c>
      <c r="G81" s="51" t="s">
        <v>175</v>
      </c>
      <c r="H81" s="53">
        <v>21</v>
      </c>
      <c r="I81" s="2"/>
      <c r="J81" s="53">
        <v>27</v>
      </c>
      <c r="K81" s="14">
        <f>H81+J81</f>
        <v>48</v>
      </c>
      <c r="L81" s="66"/>
      <c r="M81" s="66"/>
      <c r="O81" s="2"/>
      <c r="P81" s="2"/>
    </row>
    <row r="82" spans="1:16" s="19" customFormat="1" ht="12.75">
      <c r="A82" s="15">
        <v>10</v>
      </c>
      <c r="B82" s="50" t="s">
        <v>96</v>
      </c>
      <c r="C82" s="66" t="s">
        <v>393</v>
      </c>
      <c r="D82" s="66" t="s">
        <v>394</v>
      </c>
      <c r="E82" s="55" t="s">
        <v>10</v>
      </c>
      <c r="F82" s="68" t="s">
        <v>66</v>
      </c>
      <c r="G82" s="66" t="s">
        <v>173</v>
      </c>
      <c r="I82" s="53">
        <v>23</v>
      </c>
      <c r="J82" s="53">
        <v>24</v>
      </c>
      <c r="K82" s="14">
        <f>I82+J82</f>
        <v>47</v>
      </c>
      <c r="L82" s="66"/>
      <c r="M82" s="66"/>
      <c r="O82" s="2"/>
      <c r="P82" s="2"/>
    </row>
    <row r="83" spans="1:16" s="19" customFormat="1" ht="12.75">
      <c r="A83" s="28">
        <v>11</v>
      </c>
      <c r="B83" s="55" t="s">
        <v>96</v>
      </c>
      <c r="C83" s="51" t="s">
        <v>207</v>
      </c>
      <c r="D83" s="51" t="s">
        <v>68</v>
      </c>
      <c r="E83" s="55" t="s">
        <v>10</v>
      </c>
      <c r="F83" s="52" t="s">
        <v>66</v>
      </c>
      <c r="G83" s="51" t="s">
        <v>173</v>
      </c>
      <c r="H83" s="53">
        <v>25</v>
      </c>
      <c r="I83" s="2"/>
      <c r="J83" s="53">
        <v>17</v>
      </c>
      <c r="K83" s="14">
        <f>H83+J83</f>
        <v>42</v>
      </c>
      <c r="L83" s="67"/>
      <c r="M83" s="67"/>
      <c r="O83" s="2"/>
      <c r="P83" s="2"/>
    </row>
    <row r="84" spans="1:16" s="19" customFormat="1" ht="12.75">
      <c r="A84" s="15">
        <v>12</v>
      </c>
      <c r="B84" s="55" t="s">
        <v>96</v>
      </c>
      <c r="C84" s="51" t="s">
        <v>209</v>
      </c>
      <c r="D84" s="51" t="s">
        <v>210</v>
      </c>
      <c r="E84" s="55" t="s">
        <v>10</v>
      </c>
      <c r="F84" s="52" t="s">
        <v>66</v>
      </c>
      <c r="G84" s="51" t="s">
        <v>173</v>
      </c>
      <c r="H84" s="53">
        <v>23</v>
      </c>
      <c r="I84" s="53">
        <v>17</v>
      </c>
      <c r="J84" s="2"/>
      <c r="K84" s="14">
        <f>H84+I84</f>
        <v>40</v>
      </c>
      <c r="L84" s="67"/>
      <c r="M84" s="67"/>
      <c r="O84" s="2"/>
      <c r="P84" s="2"/>
    </row>
    <row r="85" spans="1:16" s="19" customFormat="1" ht="12.75">
      <c r="A85" s="28">
        <v>12</v>
      </c>
      <c r="B85" s="55" t="s">
        <v>96</v>
      </c>
      <c r="C85" s="51" t="s">
        <v>213</v>
      </c>
      <c r="D85" s="51" t="s">
        <v>44</v>
      </c>
      <c r="E85" s="55" t="s">
        <v>10</v>
      </c>
      <c r="F85" s="52" t="s">
        <v>66</v>
      </c>
      <c r="G85" s="51" t="s">
        <v>173</v>
      </c>
      <c r="H85" s="53">
        <v>19</v>
      </c>
      <c r="I85" s="53">
        <v>14</v>
      </c>
      <c r="J85" s="53">
        <v>21</v>
      </c>
      <c r="K85" s="14">
        <f>H85+J85</f>
        <v>40</v>
      </c>
      <c r="L85" s="66"/>
      <c r="M85" s="66"/>
      <c r="O85" s="2"/>
      <c r="P85" s="2"/>
    </row>
    <row r="86" spans="1:16" s="19" customFormat="1" ht="12.75">
      <c r="A86" s="15">
        <v>12</v>
      </c>
      <c r="B86" s="50" t="s">
        <v>96</v>
      </c>
      <c r="C86" s="67" t="s">
        <v>395</v>
      </c>
      <c r="D86" s="67" t="s">
        <v>31</v>
      </c>
      <c r="E86" s="55" t="s">
        <v>10</v>
      </c>
      <c r="F86" s="68" t="s">
        <v>66</v>
      </c>
      <c r="G86" s="66" t="s">
        <v>173</v>
      </c>
      <c r="I86" s="53">
        <v>20</v>
      </c>
      <c r="J86" s="53">
        <v>20</v>
      </c>
      <c r="K86" s="14">
        <f>I86+J86</f>
        <v>40</v>
      </c>
      <c r="L86" s="66"/>
      <c r="M86" s="66"/>
      <c r="O86" s="2"/>
      <c r="P86" s="2"/>
    </row>
    <row r="87" spans="1:16" s="19" customFormat="1" ht="12.75">
      <c r="A87" s="28">
        <v>15</v>
      </c>
      <c r="B87" s="55" t="s">
        <v>96</v>
      </c>
      <c r="C87" s="51" t="s">
        <v>48</v>
      </c>
      <c r="D87" s="51" t="s">
        <v>35</v>
      </c>
      <c r="E87" s="55" t="s">
        <v>10</v>
      </c>
      <c r="F87" s="52" t="s">
        <v>174</v>
      </c>
      <c r="G87" s="51" t="s">
        <v>175</v>
      </c>
      <c r="H87" s="53">
        <v>22</v>
      </c>
      <c r="I87" s="2"/>
      <c r="J87" s="53">
        <v>16</v>
      </c>
      <c r="K87" s="14">
        <f>H87+J87</f>
        <v>38</v>
      </c>
      <c r="L87" s="66"/>
      <c r="M87" s="66"/>
      <c r="O87" s="2"/>
      <c r="P87" s="2"/>
    </row>
    <row r="88" spans="1:16" s="19" customFormat="1" ht="12.75">
      <c r="A88" s="15">
        <v>16</v>
      </c>
      <c r="B88" s="50" t="s">
        <v>96</v>
      </c>
      <c r="C88" s="67" t="s">
        <v>346</v>
      </c>
      <c r="D88" s="67" t="s">
        <v>51</v>
      </c>
      <c r="E88" s="55" t="s">
        <v>10</v>
      </c>
      <c r="F88" s="68" t="s">
        <v>66</v>
      </c>
      <c r="G88" s="66" t="s">
        <v>173</v>
      </c>
      <c r="I88" s="53">
        <v>18</v>
      </c>
      <c r="J88" s="53">
        <v>19</v>
      </c>
      <c r="K88" s="14">
        <f>I88+J88</f>
        <v>37</v>
      </c>
      <c r="L88" s="66"/>
      <c r="M88" s="66"/>
      <c r="O88" s="2"/>
      <c r="P88" s="2"/>
    </row>
    <row r="89" spans="1:16" s="19" customFormat="1" ht="12.75">
      <c r="A89" s="28">
        <v>17</v>
      </c>
      <c r="B89" s="55" t="s">
        <v>96</v>
      </c>
      <c r="C89" s="51" t="s">
        <v>179</v>
      </c>
      <c r="D89" s="51" t="s">
        <v>216</v>
      </c>
      <c r="E89" s="55" t="s">
        <v>10</v>
      </c>
      <c r="F89" s="52" t="s">
        <v>174</v>
      </c>
      <c r="G89" s="51" t="s">
        <v>175</v>
      </c>
      <c r="H89" s="53">
        <v>13</v>
      </c>
      <c r="I89" s="53">
        <v>21</v>
      </c>
      <c r="J89" s="53">
        <v>7</v>
      </c>
      <c r="K89" s="14">
        <f>H89+I89</f>
        <v>34</v>
      </c>
      <c r="L89" s="66"/>
      <c r="M89" s="66"/>
      <c r="O89" s="2"/>
      <c r="P89" s="2"/>
    </row>
    <row r="90" spans="1:16" s="19" customFormat="1" ht="12.75">
      <c r="A90" s="15">
        <v>18</v>
      </c>
      <c r="B90" s="55" t="s">
        <v>96</v>
      </c>
      <c r="C90" s="51" t="s">
        <v>211</v>
      </c>
      <c r="D90" s="51" t="s">
        <v>51</v>
      </c>
      <c r="E90" s="55" t="s">
        <v>10</v>
      </c>
      <c r="F90" s="52" t="s">
        <v>66</v>
      </c>
      <c r="G90" s="51" t="s">
        <v>173</v>
      </c>
      <c r="H90" s="53">
        <v>15</v>
      </c>
      <c r="I90" s="2"/>
      <c r="J90" s="53">
        <v>18</v>
      </c>
      <c r="K90" s="14">
        <f>H90+J90</f>
        <v>33</v>
      </c>
      <c r="L90" s="66"/>
      <c r="M90" s="66"/>
      <c r="N90" s="53"/>
      <c r="O90" s="2"/>
      <c r="P90" s="2"/>
    </row>
    <row r="91" spans="1:16" s="19" customFormat="1" ht="12.75">
      <c r="A91" s="28">
        <v>19</v>
      </c>
      <c r="B91" s="55" t="s">
        <v>96</v>
      </c>
      <c r="C91" s="51" t="s">
        <v>157</v>
      </c>
      <c r="D91" s="51" t="s">
        <v>212</v>
      </c>
      <c r="E91" s="55" t="s">
        <v>10</v>
      </c>
      <c r="F91" s="52" t="s">
        <v>20</v>
      </c>
      <c r="G91" s="51" t="s">
        <v>26</v>
      </c>
      <c r="H91" s="53">
        <v>20</v>
      </c>
      <c r="I91" s="53">
        <v>11</v>
      </c>
      <c r="J91" s="53">
        <v>11</v>
      </c>
      <c r="K91" s="14">
        <f>H91+I91</f>
        <v>31</v>
      </c>
      <c r="L91" s="66"/>
      <c r="M91" s="66"/>
      <c r="O91" s="2"/>
      <c r="P91" s="2"/>
    </row>
    <row r="92" spans="1:16" s="19" customFormat="1" ht="12.75">
      <c r="A92" s="15">
        <v>20</v>
      </c>
      <c r="B92" s="55" t="s">
        <v>96</v>
      </c>
      <c r="C92" s="51" t="s">
        <v>32</v>
      </c>
      <c r="D92" s="51" t="s">
        <v>50</v>
      </c>
      <c r="E92" s="55" t="s">
        <v>10</v>
      </c>
      <c r="F92" s="52" t="s">
        <v>66</v>
      </c>
      <c r="G92" s="51" t="s">
        <v>173</v>
      </c>
      <c r="H92" s="53">
        <v>18</v>
      </c>
      <c r="I92" s="2"/>
      <c r="J92" s="53">
        <v>12</v>
      </c>
      <c r="K92" s="14">
        <f>H92+J92</f>
        <v>30</v>
      </c>
      <c r="L92" s="66"/>
      <c r="M92" s="66"/>
      <c r="O92" s="2"/>
      <c r="P92" s="2"/>
    </row>
    <row r="93" spans="1:16" s="19" customFormat="1" ht="12.75">
      <c r="A93" s="28">
        <v>21</v>
      </c>
      <c r="B93" s="55" t="s">
        <v>96</v>
      </c>
      <c r="C93" s="51" t="s">
        <v>214</v>
      </c>
      <c r="D93" s="51" t="s">
        <v>51</v>
      </c>
      <c r="E93" s="55" t="s">
        <v>10</v>
      </c>
      <c r="F93" s="52" t="s">
        <v>66</v>
      </c>
      <c r="G93" s="51" t="s">
        <v>173</v>
      </c>
      <c r="H93" s="53">
        <v>17</v>
      </c>
      <c r="I93" s="53">
        <v>12</v>
      </c>
      <c r="J93" s="2"/>
      <c r="K93" s="14">
        <f>H93+I93</f>
        <v>29</v>
      </c>
      <c r="L93" s="66"/>
      <c r="M93" s="66"/>
      <c r="O93" s="2"/>
      <c r="P93" s="2"/>
    </row>
    <row r="94" spans="1:16" s="19" customFormat="1" ht="12.75">
      <c r="A94" s="15">
        <v>22</v>
      </c>
      <c r="B94" s="55" t="s">
        <v>96</v>
      </c>
      <c r="C94" s="51" t="s">
        <v>215</v>
      </c>
      <c r="D94" s="51" t="s">
        <v>51</v>
      </c>
      <c r="E94" s="55" t="s">
        <v>10</v>
      </c>
      <c r="F94" s="52" t="s">
        <v>174</v>
      </c>
      <c r="G94" s="51" t="s">
        <v>175</v>
      </c>
      <c r="H94" s="53">
        <v>14</v>
      </c>
      <c r="I94" s="53">
        <v>13</v>
      </c>
      <c r="J94" s="53">
        <v>14</v>
      </c>
      <c r="K94" s="14">
        <f>H94+J94</f>
        <v>28</v>
      </c>
      <c r="L94" s="67"/>
      <c r="M94" s="67"/>
      <c r="O94" s="2"/>
      <c r="P94" s="2"/>
    </row>
    <row r="95" spans="1:16" s="19" customFormat="1" ht="12.75">
      <c r="A95" s="28">
        <v>22</v>
      </c>
      <c r="B95" s="50" t="s">
        <v>96</v>
      </c>
      <c r="C95" s="67" t="s">
        <v>396</v>
      </c>
      <c r="D95" s="67" t="s">
        <v>397</v>
      </c>
      <c r="E95" s="55" t="s">
        <v>10</v>
      </c>
      <c r="F95" s="68" t="s">
        <v>174</v>
      </c>
      <c r="G95" s="66" t="s">
        <v>175</v>
      </c>
      <c r="I95" s="53">
        <v>19</v>
      </c>
      <c r="J95" s="53">
        <v>9</v>
      </c>
      <c r="K95" s="14">
        <f>I95+J95</f>
        <v>28</v>
      </c>
      <c r="L95" s="67"/>
      <c r="M95" s="67"/>
      <c r="N95" s="53"/>
      <c r="O95" s="2"/>
      <c r="P95" s="2"/>
    </row>
    <row r="96" spans="1:16" s="19" customFormat="1" ht="12.75">
      <c r="A96" s="15">
        <v>24</v>
      </c>
      <c r="B96" s="50" t="s">
        <v>96</v>
      </c>
      <c r="C96" s="51" t="s">
        <v>178</v>
      </c>
      <c r="D96" s="51" t="s">
        <v>203</v>
      </c>
      <c r="E96" s="50" t="s">
        <v>10</v>
      </c>
      <c r="F96" s="52" t="s">
        <v>174</v>
      </c>
      <c r="G96" s="51" t="s">
        <v>175</v>
      </c>
      <c r="H96" s="53">
        <v>11</v>
      </c>
      <c r="I96" s="53">
        <v>16</v>
      </c>
      <c r="J96" s="53">
        <v>10</v>
      </c>
      <c r="K96" s="14">
        <f>H96+I96</f>
        <v>27</v>
      </c>
      <c r="L96" s="66"/>
      <c r="M96" s="66"/>
      <c r="O96" s="2"/>
      <c r="P96" s="2"/>
    </row>
    <row r="97" spans="1:16" s="19" customFormat="1" ht="12.75">
      <c r="A97" s="28">
        <v>25</v>
      </c>
      <c r="B97" s="55" t="s">
        <v>96</v>
      </c>
      <c r="C97" s="51" t="s">
        <v>69</v>
      </c>
      <c r="D97" s="51" t="s">
        <v>91</v>
      </c>
      <c r="E97" s="55" t="s">
        <v>10</v>
      </c>
      <c r="F97" s="52" t="s">
        <v>174</v>
      </c>
      <c r="G97" s="51" t="s">
        <v>175</v>
      </c>
      <c r="H97" s="53">
        <v>16</v>
      </c>
      <c r="I97" s="53">
        <v>10</v>
      </c>
      <c r="J97" s="2"/>
      <c r="K97" s="14">
        <f>H97+I97</f>
        <v>26</v>
      </c>
      <c r="L97" s="66"/>
      <c r="M97" s="66"/>
      <c r="O97" s="2"/>
      <c r="P97" s="2"/>
    </row>
    <row r="98" spans="1:16" s="19" customFormat="1" ht="12.75">
      <c r="A98" s="15">
        <v>26</v>
      </c>
      <c r="B98" s="55" t="s">
        <v>96</v>
      </c>
      <c r="C98" s="51" t="s">
        <v>219</v>
      </c>
      <c r="D98" s="51" t="s">
        <v>205</v>
      </c>
      <c r="E98" s="55" t="s">
        <v>10</v>
      </c>
      <c r="F98" s="52" t="s">
        <v>174</v>
      </c>
      <c r="G98" s="51" t="s">
        <v>175</v>
      </c>
      <c r="H98" s="53">
        <v>10</v>
      </c>
      <c r="I98" s="2"/>
      <c r="J98" s="53">
        <v>6</v>
      </c>
      <c r="K98" s="14">
        <f>H98+J98</f>
        <v>16</v>
      </c>
      <c r="L98" s="67"/>
      <c r="M98" s="67"/>
      <c r="O98" s="2"/>
      <c r="P98" s="2"/>
    </row>
    <row r="99" spans="1:16" s="19" customFormat="1" ht="12.75">
      <c r="A99" s="28">
        <v>27</v>
      </c>
      <c r="B99" s="50" t="s">
        <v>96</v>
      </c>
      <c r="C99" s="66" t="s">
        <v>398</v>
      </c>
      <c r="D99" s="66" t="s">
        <v>399</v>
      </c>
      <c r="E99" s="55" t="s">
        <v>10</v>
      </c>
      <c r="F99" s="68" t="s">
        <v>66</v>
      </c>
      <c r="G99" s="66" t="s">
        <v>173</v>
      </c>
      <c r="I99" s="53">
        <v>15</v>
      </c>
      <c r="J99" s="2"/>
      <c r="K99" s="14">
        <f>H99+I99</f>
        <v>15</v>
      </c>
      <c r="L99" s="66"/>
      <c r="M99" s="66"/>
      <c r="N99" s="53"/>
      <c r="O99" s="2"/>
      <c r="P99" s="2"/>
    </row>
    <row r="100" spans="1:16" s="19" customFormat="1" ht="12.75">
      <c r="A100" s="15">
        <v>28</v>
      </c>
      <c r="B100" s="50" t="s">
        <v>96</v>
      </c>
      <c r="C100" s="67" t="s">
        <v>188</v>
      </c>
      <c r="D100" s="67" t="s">
        <v>344</v>
      </c>
      <c r="E100" s="50" t="s">
        <v>10</v>
      </c>
      <c r="F100" s="70" t="s">
        <v>27</v>
      </c>
      <c r="G100" s="71" t="s">
        <v>28</v>
      </c>
      <c r="I100" s="53">
        <v>8</v>
      </c>
      <c r="J100" s="53">
        <v>5</v>
      </c>
      <c r="K100" s="14">
        <f>I100+J100</f>
        <v>13</v>
      </c>
      <c r="L100" s="2"/>
      <c r="M100" s="2"/>
      <c r="N100" s="2"/>
      <c r="O100" s="2"/>
      <c r="P100" s="2"/>
    </row>
    <row r="101" spans="1:16" s="19" customFormat="1" ht="12.75">
      <c r="A101" s="28">
        <v>28</v>
      </c>
      <c r="B101" s="23" t="s">
        <v>96</v>
      </c>
      <c r="C101" s="66" t="s">
        <v>513</v>
      </c>
      <c r="D101" s="66" t="s">
        <v>391</v>
      </c>
      <c r="E101" s="22" t="s">
        <v>10</v>
      </c>
      <c r="F101" s="68" t="s">
        <v>20</v>
      </c>
      <c r="G101" s="66" t="s">
        <v>26</v>
      </c>
      <c r="I101" s="53"/>
      <c r="J101" s="53">
        <v>13</v>
      </c>
      <c r="K101" s="14">
        <f>J101</f>
        <v>13</v>
      </c>
      <c r="L101" s="2"/>
      <c r="M101" s="2"/>
      <c r="N101" s="2"/>
      <c r="O101" s="2"/>
      <c r="P101" s="2"/>
    </row>
    <row r="102" spans="1:16" s="19" customFormat="1" ht="12.75">
      <c r="A102" s="15">
        <v>30</v>
      </c>
      <c r="B102" s="50" t="s">
        <v>96</v>
      </c>
      <c r="C102" s="51" t="s">
        <v>217</v>
      </c>
      <c r="D102" s="51" t="s">
        <v>218</v>
      </c>
      <c r="E102" s="56" t="s">
        <v>10</v>
      </c>
      <c r="F102" s="52" t="s">
        <v>174</v>
      </c>
      <c r="G102" s="51" t="s">
        <v>175</v>
      </c>
      <c r="H102" s="53">
        <v>12</v>
      </c>
      <c r="I102" s="2"/>
      <c r="J102" s="2"/>
      <c r="K102" s="14">
        <f>H102+I102</f>
        <v>12</v>
      </c>
      <c r="L102" s="2"/>
      <c r="M102" s="2"/>
      <c r="N102" s="2"/>
      <c r="O102" s="2"/>
      <c r="P102" s="2"/>
    </row>
    <row r="103" spans="1:16" s="19" customFormat="1" ht="12.75">
      <c r="A103" s="28">
        <v>31</v>
      </c>
      <c r="B103" s="50" t="s">
        <v>96</v>
      </c>
      <c r="C103" s="67" t="s">
        <v>400</v>
      </c>
      <c r="D103" s="67" t="s">
        <v>49</v>
      </c>
      <c r="E103" s="56" t="s">
        <v>10</v>
      </c>
      <c r="F103" s="68" t="s">
        <v>66</v>
      </c>
      <c r="G103" s="66" t="s">
        <v>173</v>
      </c>
      <c r="I103" s="53">
        <v>9</v>
      </c>
      <c r="J103" s="2"/>
      <c r="K103" s="14">
        <f>H103+I103</f>
        <v>9</v>
      </c>
      <c r="L103" s="2"/>
      <c r="M103" s="2"/>
      <c r="N103" s="2"/>
      <c r="O103" s="2"/>
      <c r="P103" s="2"/>
    </row>
    <row r="104" spans="1:16" s="19" customFormat="1" ht="12.75">
      <c r="A104" s="15">
        <v>31</v>
      </c>
      <c r="B104" s="55" t="s">
        <v>96</v>
      </c>
      <c r="C104" s="51" t="s">
        <v>220</v>
      </c>
      <c r="D104" s="51" t="s">
        <v>31</v>
      </c>
      <c r="E104" s="55" t="s">
        <v>10</v>
      </c>
      <c r="F104" s="52" t="s">
        <v>174</v>
      </c>
      <c r="G104" s="51" t="s">
        <v>175</v>
      </c>
      <c r="H104" s="53">
        <v>9</v>
      </c>
      <c r="I104" s="2"/>
      <c r="J104" s="2"/>
      <c r="K104" s="14">
        <f>H104+I104</f>
        <v>9</v>
      </c>
      <c r="L104" s="2"/>
      <c r="M104" s="2"/>
      <c r="N104" s="2"/>
      <c r="O104" s="2"/>
      <c r="P104" s="2"/>
    </row>
    <row r="105" spans="1:16" s="19" customFormat="1" ht="12.75">
      <c r="A105" s="28">
        <v>33</v>
      </c>
      <c r="B105" s="55" t="s">
        <v>96</v>
      </c>
      <c r="C105" s="51" t="s">
        <v>221</v>
      </c>
      <c r="D105" s="51" t="s">
        <v>51</v>
      </c>
      <c r="E105" s="55" t="s">
        <v>10</v>
      </c>
      <c r="F105" s="52" t="s">
        <v>174</v>
      </c>
      <c r="G105" s="51" t="s">
        <v>175</v>
      </c>
      <c r="H105" s="53">
        <v>8</v>
      </c>
      <c r="I105" s="2"/>
      <c r="J105" s="2"/>
      <c r="K105" s="14">
        <f>H105+I105</f>
        <v>8</v>
      </c>
      <c r="L105" s="2"/>
      <c r="M105" s="2"/>
      <c r="N105" s="2"/>
      <c r="O105" s="2"/>
      <c r="P105" s="2"/>
    </row>
    <row r="106" spans="1:16" s="19" customFormat="1" ht="12.75">
      <c r="A106" s="15">
        <v>33</v>
      </c>
      <c r="B106" s="22" t="s">
        <v>96</v>
      </c>
      <c r="C106" s="67" t="s">
        <v>514</v>
      </c>
      <c r="D106" s="67" t="s">
        <v>91</v>
      </c>
      <c r="E106" s="22" t="s">
        <v>10</v>
      </c>
      <c r="F106" s="114" t="s">
        <v>27</v>
      </c>
      <c r="G106" s="110" t="s">
        <v>28</v>
      </c>
      <c r="I106" s="53"/>
      <c r="J106" s="53">
        <v>8</v>
      </c>
      <c r="K106" s="14">
        <f>J106</f>
        <v>8</v>
      </c>
      <c r="L106" s="2"/>
      <c r="M106" s="2"/>
      <c r="N106" s="2"/>
      <c r="O106" s="2"/>
      <c r="P106" s="2"/>
    </row>
    <row r="107" spans="1:16" s="19" customFormat="1" ht="12.75">
      <c r="A107" s="28">
        <v>35</v>
      </c>
      <c r="B107" s="50" t="s">
        <v>96</v>
      </c>
      <c r="C107" s="66" t="s">
        <v>401</v>
      </c>
      <c r="D107" s="66" t="s">
        <v>54</v>
      </c>
      <c r="E107" s="55" t="s">
        <v>10</v>
      </c>
      <c r="F107" s="68" t="s">
        <v>66</v>
      </c>
      <c r="G107" s="66" t="s">
        <v>173</v>
      </c>
      <c r="I107" s="53">
        <v>7</v>
      </c>
      <c r="J107" s="2"/>
      <c r="K107" s="14">
        <f>H107+I107</f>
        <v>7</v>
      </c>
      <c r="L107" s="2"/>
      <c r="M107" s="2"/>
      <c r="N107" s="2"/>
      <c r="O107" s="2"/>
      <c r="P107" s="2"/>
    </row>
    <row r="108" spans="1:16" s="19" customFormat="1" ht="12.75">
      <c r="A108" s="15">
        <v>35</v>
      </c>
      <c r="B108" s="50" t="s">
        <v>96</v>
      </c>
      <c r="C108" s="51" t="s">
        <v>222</v>
      </c>
      <c r="D108" s="51" t="s">
        <v>223</v>
      </c>
      <c r="E108" s="50" t="s">
        <v>10</v>
      </c>
      <c r="F108" s="52" t="s">
        <v>174</v>
      </c>
      <c r="G108" s="51" t="s">
        <v>175</v>
      </c>
      <c r="H108" s="53">
        <v>7</v>
      </c>
      <c r="I108" s="2"/>
      <c r="J108" s="2"/>
      <c r="K108" s="14">
        <f>H108+I108</f>
        <v>7</v>
      </c>
      <c r="L108" s="2"/>
      <c r="M108" s="2"/>
      <c r="N108" s="2"/>
      <c r="O108" s="2"/>
      <c r="P108" s="2"/>
    </row>
    <row r="109" spans="1:16" s="19" customFormat="1" ht="12.75">
      <c r="A109" s="28">
        <v>37</v>
      </c>
      <c r="B109" s="50" t="s">
        <v>96</v>
      </c>
      <c r="C109" s="66" t="s">
        <v>247</v>
      </c>
      <c r="D109" s="66" t="s">
        <v>402</v>
      </c>
      <c r="E109" s="55" t="s">
        <v>10</v>
      </c>
      <c r="F109" s="68" t="s">
        <v>20</v>
      </c>
      <c r="G109" s="66" t="s">
        <v>26</v>
      </c>
      <c r="I109" s="53">
        <v>6</v>
      </c>
      <c r="J109" s="2"/>
      <c r="K109" s="14">
        <f>H109+I109</f>
        <v>6</v>
      </c>
      <c r="L109" s="2"/>
      <c r="M109" s="2"/>
      <c r="N109" s="2"/>
      <c r="O109" s="2"/>
      <c r="P109" s="2"/>
    </row>
    <row r="110" spans="1:16" s="19" customFormat="1" ht="12.75">
      <c r="A110" s="15">
        <v>38</v>
      </c>
      <c r="B110" s="50" t="s">
        <v>96</v>
      </c>
      <c r="C110" s="66" t="s">
        <v>403</v>
      </c>
      <c r="D110" s="66" t="s">
        <v>404</v>
      </c>
      <c r="E110" s="55" t="s">
        <v>10</v>
      </c>
      <c r="F110" s="68" t="s">
        <v>20</v>
      </c>
      <c r="G110" s="66" t="s">
        <v>26</v>
      </c>
      <c r="I110" s="53">
        <v>5</v>
      </c>
      <c r="J110" s="2"/>
      <c r="K110" s="14">
        <f>H110+I110</f>
        <v>5</v>
      </c>
      <c r="L110" s="2"/>
      <c r="M110" s="2"/>
      <c r="N110" s="2"/>
      <c r="O110" s="2"/>
      <c r="P110" s="2"/>
    </row>
    <row r="111" spans="1:16" s="19" customFormat="1" ht="12.75">
      <c r="A111" s="28">
        <v>39</v>
      </c>
      <c r="B111" s="23" t="s">
        <v>96</v>
      </c>
      <c r="C111" s="66" t="s">
        <v>515</v>
      </c>
      <c r="D111" s="66" t="s">
        <v>40</v>
      </c>
      <c r="E111" s="23" t="s">
        <v>10</v>
      </c>
      <c r="F111" s="68" t="s">
        <v>174</v>
      </c>
      <c r="G111" s="66" t="s">
        <v>175</v>
      </c>
      <c r="I111" s="53"/>
      <c r="J111" s="53">
        <v>4</v>
      </c>
      <c r="K111" s="14">
        <f>J111</f>
        <v>4</v>
      </c>
      <c r="L111" s="2"/>
      <c r="M111" s="2"/>
      <c r="N111" s="2"/>
      <c r="O111" s="2"/>
      <c r="P111" s="2"/>
    </row>
    <row r="112" spans="1:16" s="19" customFormat="1" ht="12.75">
      <c r="A112" s="15">
        <v>39</v>
      </c>
      <c r="B112" s="50" t="s">
        <v>96</v>
      </c>
      <c r="C112" s="67" t="s">
        <v>405</v>
      </c>
      <c r="D112" s="67" t="s">
        <v>406</v>
      </c>
      <c r="E112" s="50" t="s">
        <v>10</v>
      </c>
      <c r="F112" s="68" t="s">
        <v>20</v>
      </c>
      <c r="G112" s="66" t="s">
        <v>26</v>
      </c>
      <c r="I112" s="53">
        <v>4</v>
      </c>
      <c r="J112" s="2"/>
      <c r="K112" s="14">
        <f>H112+I112</f>
        <v>4</v>
      </c>
      <c r="L112" s="2"/>
      <c r="M112" s="2"/>
      <c r="N112" s="2"/>
      <c r="O112" s="2"/>
      <c r="P112" s="2"/>
    </row>
    <row r="113" spans="1:16" s="19" customFormat="1" ht="12.75">
      <c r="A113" s="32"/>
      <c r="B113" s="34"/>
      <c r="C113" s="34"/>
      <c r="D113" s="34"/>
      <c r="E113" s="34"/>
      <c r="F113" s="34"/>
      <c r="G113" s="32"/>
      <c r="H113" s="42"/>
      <c r="I113" s="74"/>
      <c r="J113" s="74"/>
      <c r="K113" s="89"/>
      <c r="L113" s="2"/>
      <c r="M113" s="2"/>
      <c r="N113" s="2"/>
      <c r="O113" s="2"/>
      <c r="P113" s="2"/>
    </row>
    <row r="114" spans="1:16" s="19" customFormat="1" ht="12.75">
      <c r="A114" s="97">
        <v>1</v>
      </c>
      <c r="B114" s="112" t="s">
        <v>100</v>
      </c>
      <c r="C114" s="117" t="s">
        <v>81</v>
      </c>
      <c r="D114" s="117" t="s">
        <v>83</v>
      </c>
      <c r="E114" s="112" t="s">
        <v>13</v>
      </c>
      <c r="F114" s="118" t="s">
        <v>20</v>
      </c>
      <c r="G114" s="117" t="s">
        <v>26</v>
      </c>
      <c r="H114" s="116">
        <v>29</v>
      </c>
      <c r="I114" s="54">
        <v>29</v>
      </c>
      <c r="J114" s="116">
        <v>30</v>
      </c>
      <c r="K114" s="101">
        <f>H114+J114</f>
        <v>59</v>
      </c>
      <c r="L114" s="66"/>
      <c r="M114" s="66"/>
      <c r="N114" s="54"/>
      <c r="O114" s="2"/>
      <c r="P114" s="2"/>
    </row>
    <row r="115" spans="1:16" s="19" customFormat="1" ht="12.75">
      <c r="A115" s="93">
        <v>1</v>
      </c>
      <c r="B115" s="112" t="s">
        <v>100</v>
      </c>
      <c r="C115" s="119" t="s">
        <v>425</v>
      </c>
      <c r="D115" s="119" t="s">
        <v>378</v>
      </c>
      <c r="E115" s="112" t="s">
        <v>13</v>
      </c>
      <c r="F115" s="120" t="s">
        <v>27</v>
      </c>
      <c r="G115" s="113" t="s">
        <v>28</v>
      </c>
      <c r="H115" s="119"/>
      <c r="I115" s="119">
        <v>30</v>
      </c>
      <c r="J115" s="119">
        <v>29</v>
      </c>
      <c r="K115" s="101">
        <f>I115+J115</f>
        <v>59</v>
      </c>
      <c r="L115" s="66"/>
      <c r="M115" s="66"/>
      <c r="N115" s="53"/>
      <c r="O115" s="2"/>
      <c r="P115" s="2"/>
    </row>
    <row r="116" spans="1:16" s="19" customFormat="1" ht="12.75">
      <c r="A116" s="28">
        <v>3</v>
      </c>
      <c r="B116" s="50" t="s">
        <v>100</v>
      </c>
      <c r="C116" s="53" t="s">
        <v>424</v>
      </c>
      <c r="D116" s="53" t="s">
        <v>423</v>
      </c>
      <c r="E116" s="50" t="s">
        <v>13</v>
      </c>
      <c r="F116" s="80" t="s">
        <v>22</v>
      </c>
      <c r="G116" s="53" t="s">
        <v>186</v>
      </c>
      <c r="H116" s="53"/>
      <c r="I116" s="53">
        <v>28</v>
      </c>
      <c r="J116" s="53">
        <v>28</v>
      </c>
      <c r="K116" s="14">
        <f>I116+J116</f>
        <v>56</v>
      </c>
      <c r="L116" s="66"/>
      <c r="M116" s="66"/>
      <c r="N116" s="53"/>
      <c r="O116" s="2"/>
      <c r="P116" s="2"/>
    </row>
    <row r="117" spans="1:16" s="19" customFormat="1" ht="12.75">
      <c r="A117" s="15">
        <v>4</v>
      </c>
      <c r="B117" s="50" t="s">
        <v>100</v>
      </c>
      <c r="C117" s="51" t="s">
        <v>176</v>
      </c>
      <c r="D117" s="51" t="s">
        <v>177</v>
      </c>
      <c r="E117" s="50" t="s">
        <v>13</v>
      </c>
      <c r="F117" s="52" t="s">
        <v>174</v>
      </c>
      <c r="G117" s="51" t="s">
        <v>175</v>
      </c>
      <c r="H117" s="53">
        <v>30</v>
      </c>
      <c r="I117" s="53">
        <v>24</v>
      </c>
      <c r="J117" s="53"/>
      <c r="K117" s="14">
        <f>H117+I117</f>
        <v>54</v>
      </c>
      <c r="L117" s="66"/>
      <c r="M117" s="66"/>
      <c r="N117" s="54"/>
      <c r="O117" s="2"/>
      <c r="P117" s="2"/>
    </row>
    <row r="118" spans="1:16" s="19" customFormat="1" ht="12.75">
      <c r="A118" s="28">
        <v>4</v>
      </c>
      <c r="B118" s="50" t="s">
        <v>100</v>
      </c>
      <c r="C118" s="51" t="s">
        <v>178</v>
      </c>
      <c r="D118" s="51" t="s">
        <v>24</v>
      </c>
      <c r="E118" s="50" t="s">
        <v>13</v>
      </c>
      <c r="F118" s="52" t="s">
        <v>174</v>
      </c>
      <c r="G118" s="51" t="s">
        <v>175</v>
      </c>
      <c r="H118" s="53">
        <v>28</v>
      </c>
      <c r="I118" s="53">
        <v>26</v>
      </c>
      <c r="J118" s="53">
        <v>26</v>
      </c>
      <c r="K118" s="14">
        <f>H118+I118</f>
        <v>54</v>
      </c>
      <c r="L118" s="66"/>
      <c r="M118" s="66"/>
      <c r="N118" s="53"/>
      <c r="O118" s="2"/>
      <c r="P118" s="2"/>
    </row>
    <row r="119" spans="1:16" s="19" customFormat="1" ht="12.75">
      <c r="A119" s="15">
        <v>4</v>
      </c>
      <c r="B119" s="50" t="s">
        <v>100</v>
      </c>
      <c r="C119" s="51" t="s">
        <v>84</v>
      </c>
      <c r="D119" s="51" t="s">
        <v>24</v>
      </c>
      <c r="E119" s="50" t="s">
        <v>13</v>
      </c>
      <c r="F119" s="52" t="s">
        <v>22</v>
      </c>
      <c r="G119" s="51" t="s">
        <v>186</v>
      </c>
      <c r="H119" s="54">
        <v>27</v>
      </c>
      <c r="I119" s="54">
        <v>27</v>
      </c>
      <c r="J119" s="54">
        <v>27</v>
      </c>
      <c r="K119" s="14">
        <f>H119+I119</f>
        <v>54</v>
      </c>
      <c r="L119" s="66"/>
      <c r="M119" s="66"/>
      <c r="N119" s="54"/>
      <c r="O119" s="2"/>
      <c r="P119" s="2"/>
    </row>
    <row r="120" spans="1:16" s="19" customFormat="1" ht="12.75">
      <c r="A120" s="28">
        <v>7</v>
      </c>
      <c r="B120" s="50" t="s">
        <v>100</v>
      </c>
      <c r="C120" s="51" t="s">
        <v>179</v>
      </c>
      <c r="D120" s="51" t="s">
        <v>180</v>
      </c>
      <c r="E120" s="50" t="s">
        <v>13</v>
      </c>
      <c r="F120" s="52" t="s">
        <v>174</v>
      </c>
      <c r="G120" s="51" t="s">
        <v>175</v>
      </c>
      <c r="H120" s="53">
        <v>26</v>
      </c>
      <c r="I120" s="2"/>
      <c r="J120" s="2">
        <v>25</v>
      </c>
      <c r="K120" s="14">
        <f>H120+J120</f>
        <v>51</v>
      </c>
      <c r="L120" s="66"/>
      <c r="M120" s="66"/>
      <c r="N120" s="54"/>
      <c r="O120" s="2"/>
      <c r="P120" s="2"/>
    </row>
    <row r="121" spans="1:16" s="19" customFormat="1" ht="12.75">
      <c r="A121" s="15">
        <v>8</v>
      </c>
      <c r="B121" s="50" t="s">
        <v>100</v>
      </c>
      <c r="C121" s="54" t="s">
        <v>422</v>
      </c>
      <c r="D121" s="54" t="s">
        <v>421</v>
      </c>
      <c r="E121" s="50" t="s">
        <v>13</v>
      </c>
      <c r="F121" s="79" t="s">
        <v>27</v>
      </c>
      <c r="G121" s="56" t="s">
        <v>28</v>
      </c>
      <c r="H121" s="53"/>
      <c r="I121" s="54">
        <v>25</v>
      </c>
      <c r="J121" s="54">
        <v>23</v>
      </c>
      <c r="K121" s="14">
        <f>I121+J121</f>
        <v>48</v>
      </c>
      <c r="L121" s="67"/>
      <c r="M121" s="67"/>
      <c r="N121" s="54"/>
      <c r="O121" s="2"/>
      <c r="P121" s="2"/>
    </row>
    <row r="122" spans="1:16" s="19" customFormat="1" ht="12.75">
      <c r="A122" s="28">
        <v>9</v>
      </c>
      <c r="B122" s="50" t="s">
        <v>100</v>
      </c>
      <c r="C122" s="51" t="s">
        <v>184</v>
      </c>
      <c r="D122" s="51" t="s">
        <v>79</v>
      </c>
      <c r="E122" s="50" t="s">
        <v>13</v>
      </c>
      <c r="F122" s="52" t="s">
        <v>174</v>
      </c>
      <c r="G122" s="51" t="s">
        <v>175</v>
      </c>
      <c r="H122" s="54">
        <v>23</v>
      </c>
      <c r="I122" s="54">
        <v>21</v>
      </c>
      <c r="J122" s="54">
        <v>21</v>
      </c>
      <c r="K122" s="14">
        <f>H122+I122</f>
        <v>44</v>
      </c>
      <c r="L122" s="67"/>
      <c r="M122" s="67"/>
      <c r="N122" s="54"/>
      <c r="O122" s="2"/>
      <c r="P122" s="2"/>
    </row>
    <row r="123" spans="1:16" s="19" customFormat="1" ht="12.75">
      <c r="A123" s="15">
        <v>10</v>
      </c>
      <c r="B123" s="50" t="s">
        <v>100</v>
      </c>
      <c r="C123" s="53" t="s">
        <v>351</v>
      </c>
      <c r="D123" s="53" t="s">
        <v>83</v>
      </c>
      <c r="E123" s="50" t="s">
        <v>13</v>
      </c>
      <c r="F123" s="80" t="s">
        <v>22</v>
      </c>
      <c r="G123" s="53" t="s">
        <v>186</v>
      </c>
      <c r="H123" s="53"/>
      <c r="I123" s="53">
        <v>22</v>
      </c>
      <c r="J123" s="53">
        <v>18</v>
      </c>
      <c r="K123" s="14">
        <f>I123+J123</f>
        <v>40</v>
      </c>
      <c r="L123" s="66"/>
      <c r="M123" s="66"/>
      <c r="N123" s="54"/>
      <c r="O123" s="2"/>
      <c r="P123" s="2"/>
    </row>
    <row r="124" spans="1:16" s="19" customFormat="1" ht="12.75">
      <c r="A124" s="28">
        <v>11</v>
      </c>
      <c r="B124" s="50" t="s">
        <v>100</v>
      </c>
      <c r="C124" s="51" t="s">
        <v>181</v>
      </c>
      <c r="D124" s="51" t="s">
        <v>76</v>
      </c>
      <c r="E124" s="50" t="s">
        <v>13</v>
      </c>
      <c r="F124" s="52" t="s">
        <v>174</v>
      </c>
      <c r="G124" s="51" t="s">
        <v>175</v>
      </c>
      <c r="H124" s="54">
        <v>25</v>
      </c>
      <c r="I124" s="2"/>
      <c r="J124" s="2"/>
      <c r="K124" s="14">
        <f>H124+I124</f>
        <v>25</v>
      </c>
      <c r="L124" s="67"/>
      <c r="M124" s="67"/>
      <c r="N124" s="54"/>
      <c r="O124" s="2"/>
      <c r="P124" s="2"/>
    </row>
    <row r="125" spans="1:16" s="19" customFormat="1" ht="12.75">
      <c r="A125" s="15">
        <v>12</v>
      </c>
      <c r="B125" s="50" t="s">
        <v>100</v>
      </c>
      <c r="C125" s="51" t="s">
        <v>182</v>
      </c>
      <c r="D125" s="51" t="s">
        <v>183</v>
      </c>
      <c r="E125" s="50" t="s">
        <v>13</v>
      </c>
      <c r="F125" s="52" t="s">
        <v>174</v>
      </c>
      <c r="G125" s="51" t="s">
        <v>175</v>
      </c>
      <c r="H125" s="53">
        <v>24</v>
      </c>
      <c r="I125" s="2"/>
      <c r="J125" s="2"/>
      <c r="K125" s="14">
        <f>H125+I125</f>
        <v>24</v>
      </c>
      <c r="L125" s="66"/>
      <c r="M125" s="66"/>
      <c r="N125" s="54"/>
      <c r="O125" s="2"/>
      <c r="P125" s="2"/>
    </row>
    <row r="126" spans="1:16" s="19" customFormat="1" ht="12.75">
      <c r="A126" s="28">
        <v>12</v>
      </c>
      <c r="B126" s="22" t="s">
        <v>100</v>
      </c>
      <c r="C126" s="66" t="s">
        <v>516</v>
      </c>
      <c r="D126" s="66" t="s">
        <v>517</v>
      </c>
      <c r="E126" s="22" t="s">
        <v>13</v>
      </c>
      <c r="F126" s="68" t="s">
        <v>174</v>
      </c>
      <c r="G126" s="66" t="s">
        <v>175</v>
      </c>
      <c r="H126" s="53"/>
      <c r="I126" s="2"/>
      <c r="J126" s="54">
        <v>24</v>
      </c>
      <c r="K126" s="14">
        <f>J126</f>
        <v>24</v>
      </c>
      <c r="L126" s="66"/>
      <c r="M126" s="66"/>
      <c r="N126" s="53"/>
      <c r="O126" s="2"/>
      <c r="P126" s="2"/>
    </row>
    <row r="127" spans="1:16" s="19" customFormat="1" ht="12.75">
      <c r="A127" s="15">
        <v>14</v>
      </c>
      <c r="B127" s="50" t="s">
        <v>100</v>
      </c>
      <c r="C127" s="53" t="s">
        <v>420</v>
      </c>
      <c r="D127" s="53" t="s">
        <v>379</v>
      </c>
      <c r="E127" s="50" t="s">
        <v>13</v>
      </c>
      <c r="F127" s="80" t="s">
        <v>174</v>
      </c>
      <c r="G127" s="53" t="s">
        <v>175</v>
      </c>
      <c r="H127" s="53"/>
      <c r="I127" s="54">
        <v>23</v>
      </c>
      <c r="J127" s="54"/>
      <c r="K127" s="14">
        <f>H127+I127</f>
        <v>23</v>
      </c>
      <c r="L127" s="66"/>
      <c r="M127" s="66"/>
      <c r="N127" s="53"/>
      <c r="O127" s="2"/>
      <c r="P127" s="2"/>
    </row>
    <row r="128" spans="1:16" s="19" customFormat="1" ht="12.75">
      <c r="A128" s="28">
        <v>15</v>
      </c>
      <c r="B128" s="50" t="s">
        <v>100</v>
      </c>
      <c r="C128" s="51" t="s">
        <v>255</v>
      </c>
      <c r="D128" s="51" t="s">
        <v>185</v>
      </c>
      <c r="E128" s="50" t="s">
        <v>13</v>
      </c>
      <c r="F128" s="52" t="s">
        <v>174</v>
      </c>
      <c r="G128" s="51" t="s">
        <v>175</v>
      </c>
      <c r="H128" s="53">
        <v>22</v>
      </c>
      <c r="I128" s="2"/>
      <c r="J128" s="2"/>
      <c r="K128" s="14">
        <f>H128+I128</f>
        <v>22</v>
      </c>
      <c r="L128" s="66"/>
      <c r="M128" s="66"/>
      <c r="N128" s="53"/>
      <c r="O128" s="2"/>
      <c r="P128" s="2"/>
    </row>
    <row r="129" spans="1:16" s="19" customFormat="1" ht="12.75">
      <c r="A129" s="15">
        <v>15</v>
      </c>
      <c r="B129" s="22" t="s">
        <v>100</v>
      </c>
      <c r="C129" s="67" t="s">
        <v>518</v>
      </c>
      <c r="D129" s="67" t="s">
        <v>264</v>
      </c>
      <c r="E129" s="22" t="s">
        <v>13</v>
      </c>
      <c r="F129" s="114" t="s">
        <v>27</v>
      </c>
      <c r="G129" s="110" t="s">
        <v>28</v>
      </c>
      <c r="H129" s="53"/>
      <c r="I129" s="2"/>
      <c r="J129" s="54">
        <v>22</v>
      </c>
      <c r="K129" s="14">
        <f>J129</f>
        <v>22</v>
      </c>
      <c r="L129" s="66"/>
      <c r="M129" s="66"/>
      <c r="N129" s="53"/>
      <c r="O129" s="2"/>
      <c r="P129" s="2"/>
    </row>
    <row r="130" spans="1:16" s="19" customFormat="1" ht="12.75">
      <c r="A130" s="28">
        <v>17</v>
      </c>
      <c r="B130" s="22" t="s">
        <v>100</v>
      </c>
      <c r="C130" s="67" t="s">
        <v>368</v>
      </c>
      <c r="D130" s="67" t="s">
        <v>519</v>
      </c>
      <c r="E130" s="21" t="s">
        <v>13</v>
      </c>
      <c r="F130" s="69" t="s">
        <v>29</v>
      </c>
      <c r="G130" s="67" t="s">
        <v>30</v>
      </c>
      <c r="H130" s="53"/>
      <c r="I130" s="2"/>
      <c r="J130" s="54">
        <v>20</v>
      </c>
      <c r="K130" s="14">
        <f>J130</f>
        <v>20</v>
      </c>
      <c r="L130" s="66"/>
      <c r="M130" s="66"/>
      <c r="N130" s="53"/>
      <c r="O130" s="2"/>
      <c r="P130" s="2"/>
    </row>
    <row r="131" spans="1:16" s="19" customFormat="1" ht="12.75">
      <c r="A131" s="15">
        <v>18</v>
      </c>
      <c r="B131" s="22" t="s">
        <v>100</v>
      </c>
      <c r="C131" s="66" t="s">
        <v>520</v>
      </c>
      <c r="D131" s="66" t="s">
        <v>521</v>
      </c>
      <c r="E131" s="22" t="s">
        <v>13</v>
      </c>
      <c r="F131" s="68" t="s">
        <v>174</v>
      </c>
      <c r="G131" s="66" t="s">
        <v>175</v>
      </c>
      <c r="H131" s="53"/>
      <c r="I131" s="2"/>
      <c r="J131" s="54">
        <v>19</v>
      </c>
      <c r="K131" s="14">
        <f>J131</f>
        <v>19</v>
      </c>
      <c r="L131" s="2"/>
      <c r="M131" s="2"/>
      <c r="N131" s="2"/>
      <c r="O131" s="2"/>
      <c r="P131" s="2"/>
    </row>
    <row r="132" spans="1:16" s="19" customFormat="1" ht="12.75">
      <c r="A132" s="41"/>
      <c r="B132" s="34"/>
      <c r="C132" s="34"/>
      <c r="D132" s="34"/>
      <c r="E132" s="34"/>
      <c r="F132" s="34"/>
      <c r="G132" s="32"/>
      <c r="H132" s="42"/>
      <c r="I132" s="74"/>
      <c r="J132" s="74"/>
      <c r="K132" s="89"/>
      <c r="L132" s="2"/>
      <c r="M132" s="2"/>
      <c r="N132" s="2"/>
      <c r="O132" s="2"/>
      <c r="P132" s="2"/>
    </row>
    <row r="133" spans="1:16" s="19" customFormat="1" ht="12.75">
      <c r="A133" s="97">
        <v>1</v>
      </c>
      <c r="B133" s="112" t="s">
        <v>97</v>
      </c>
      <c r="C133" s="117" t="s">
        <v>45</v>
      </c>
      <c r="D133" s="117" t="s">
        <v>54</v>
      </c>
      <c r="E133" s="113" t="s">
        <v>10</v>
      </c>
      <c r="F133" s="118" t="s">
        <v>66</v>
      </c>
      <c r="G133" s="117" t="s">
        <v>173</v>
      </c>
      <c r="H133" s="119">
        <v>29</v>
      </c>
      <c r="I133" s="119">
        <v>30</v>
      </c>
      <c r="J133" s="53">
        <v>30</v>
      </c>
      <c r="K133" s="101">
        <f>I133+J133</f>
        <v>60</v>
      </c>
      <c r="L133" s="2"/>
      <c r="M133" s="2"/>
      <c r="N133" s="2"/>
      <c r="O133" s="2"/>
      <c r="P133" s="2"/>
    </row>
    <row r="134" spans="1:16" s="19" customFormat="1" ht="12.75">
      <c r="A134" s="15">
        <v>2</v>
      </c>
      <c r="B134" s="50" t="s">
        <v>97</v>
      </c>
      <c r="C134" s="51" t="s">
        <v>89</v>
      </c>
      <c r="D134" s="51" t="s">
        <v>39</v>
      </c>
      <c r="E134" s="56" t="s">
        <v>10</v>
      </c>
      <c r="F134" s="52" t="s">
        <v>66</v>
      </c>
      <c r="G134" s="51" t="s">
        <v>173</v>
      </c>
      <c r="H134" s="53">
        <v>30</v>
      </c>
      <c r="I134" s="53">
        <v>29</v>
      </c>
      <c r="J134" s="53"/>
      <c r="K134" s="14">
        <f>H134+I134</f>
        <v>59</v>
      </c>
      <c r="L134" s="2"/>
      <c r="M134" s="2"/>
      <c r="N134" s="2"/>
      <c r="O134" s="2"/>
      <c r="P134" s="2"/>
    </row>
    <row r="135" spans="1:16" s="19" customFormat="1" ht="12.75">
      <c r="A135" s="28">
        <v>3</v>
      </c>
      <c r="B135" s="50" t="s">
        <v>97</v>
      </c>
      <c r="C135" s="51" t="s">
        <v>197</v>
      </c>
      <c r="D135" s="51" t="s">
        <v>198</v>
      </c>
      <c r="E135" s="56" t="s">
        <v>10</v>
      </c>
      <c r="F135" s="52" t="s">
        <v>66</v>
      </c>
      <c r="G135" s="51" t="s">
        <v>173</v>
      </c>
      <c r="H135" s="53">
        <v>28</v>
      </c>
      <c r="I135" s="53">
        <v>28</v>
      </c>
      <c r="J135" s="53">
        <v>29</v>
      </c>
      <c r="K135" s="14">
        <f>H135+J135</f>
        <v>57</v>
      </c>
      <c r="L135" s="2"/>
      <c r="M135" s="2"/>
      <c r="N135" s="2"/>
      <c r="O135" s="2"/>
      <c r="P135" s="2"/>
    </row>
    <row r="136" spans="1:16" s="19" customFormat="1" ht="12.75">
      <c r="A136" s="15">
        <v>4</v>
      </c>
      <c r="B136" s="50" t="s">
        <v>97</v>
      </c>
      <c r="C136" s="51" t="s">
        <v>200</v>
      </c>
      <c r="D136" s="51" t="s">
        <v>201</v>
      </c>
      <c r="E136" s="56" t="s">
        <v>10</v>
      </c>
      <c r="F136" s="52" t="s">
        <v>66</v>
      </c>
      <c r="G136" s="51" t="s">
        <v>173</v>
      </c>
      <c r="H136" s="53">
        <v>27</v>
      </c>
      <c r="I136" s="53">
        <v>27</v>
      </c>
      <c r="J136" s="53">
        <v>28</v>
      </c>
      <c r="K136" s="14">
        <f>H136+J136</f>
        <v>55</v>
      </c>
      <c r="L136" s="2"/>
      <c r="M136" s="2"/>
      <c r="N136" s="2"/>
      <c r="O136" s="2"/>
      <c r="P136" s="2"/>
    </row>
    <row r="137" spans="1:16" s="19" customFormat="1" ht="12.75">
      <c r="A137" s="28">
        <v>5</v>
      </c>
      <c r="B137" s="50" t="s">
        <v>97</v>
      </c>
      <c r="C137" s="54" t="s">
        <v>431</v>
      </c>
      <c r="D137" s="54" t="s">
        <v>199</v>
      </c>
      <c r="E137" s="56" t="s">
        <v>10</v>
      </c>
      <c r="F137" s="80" t="s">
        <v>174</v>
      </c>
      <c r="G137" s="53" t="s">
        <v>175</v>
      </c>
      <c r="I137" s="53">
        <v>26</v>
      </c>
      <c r="J137" s="53">
        <v>27</v>
      </c>
      <c r="K137" s="14">
        <f>I137+J137</f>
        <v>53</v>
      </c>
      <c r="L137" s="2"/>
      <c r="M137" s="2"/>
      <c r="N137" s="2"/>
      <c r="O137" s="2"/>
      <c r="P137" s="2"/>
    </row>
    <row r="138" spans="1:16" s="19" customFormat="1" ht="12.75">
      <c r="A138" s="15">
        <v>6</v>
      </c>
      <c r="B138" s="50" t="s">
        <v>97</v>
      </c>
      <c r="C138" s="51" t="s">
        <v>273</v>
      </c>
      <c r="D138" s="51" t="s">
        <v>31</v>
      </c>
      <c r="E138" s="56" t="s">
        <v>10</v>
      </c>
      <c r="F138" s="52" t="s">
        <v>20</v>
      </c>
      <c r="G138" s="51" t="s">
        <v>26</v>
      </c>
      <c r="H138" s="53">
        <v>26</v>
      </c>
      <c r="I138" s="53">
        <v>25</v>
      </c>
      <c r="J138" s="53">
        <v>25</v>
      </c>
      <c r="K138" s="14">
        <f>H138+I138</f>
        <v>51</v>
      </c>
      <c r="L138" s="2"/>
      <c r="M138" s="2"/>
      <c r="N138" s="2"/>
      <c r="O138" s="2"/>
      <c r="P138" s="2"/>
    </row>
    <row r="139" spans="1:16" s="19" customFormat="1" ht="12.75">
      <c r="A139" s="28">
        <v>7</v>
      </c>
      <c r="B139" s="22" t="s">
        <v>97</v>
      </c>
      <c r="C139" s="67" t="s">
        <v>522</v>
      </c>
      <c r="D139" s="67" t="s">
        <v>523</v>
      </c>
      <c r="E139" s="21" t="s">
        <v>10</v>
      </c>
      <c r="F139" s="68" t="s">
        <v>174</v>
      </c>
      <c r="G139" s="66" t="s">
        <v>175</v>
      </c>
      <c r="H139" s="53"/>
      <c r="I139" s="53"/>
      <c r="J139" s="53">
        <v>26</v>
      </c>
      <c r="K139" s="14">
        <f>J139</f>
        <v>26</v>
      </c>
      <c r="L139" s="2"/>
      <c r="M139" s="2"/>
      <c r="N139" s="2"/>
      <c r="O139" s="2"/>
      <c r="P139" s="2"/>
    </row>
    <row r="140" spans="1:16" s="19" customFormat="1" ht="12.75">
      <c r="A140" s="15">
        <v>8</v>
      </c>
      <c r="B140" s="22" t="s">
        <v>97</v>
      </c>
      <c r="C140" s="66" t="s">
        <v>500</v>
      </c>
      <c r="D140" s="66" t="s">
        <v>50</v>
      </c>
      <c r="E140" s="21" t="s">
        <v>10</v>
      </c>
      <c r="F140" s="68" t="s">
        <v>20</v>
      </c>
      <c r="G140" s="66" t="s">
        <v>26</v>
      </c>
      <c r="H140" s="53"/>
      <c r="I140" s="53"/>
      <c r="J140" s="53">
        <v>24</v>
      </c>
      <c r="K140" s="14">
        <f>J140</f>
        <v>24</v>
      </c>
      <c r="L140" s="2"/>
      <c r="M140" s="2"/>
      <c r="N140" s="2"/>
      <c r="O140" s="2"/>
      <c r="P140" s="2"/>
    </row>
    <row r="141" spans="1:16" s="19" customFormat="1" ht="12.75">
      <c r="A141" s="28">
        <v>9</v>
      </c>
      <c r="B141" s="22" t="s">
        <v>97</v>
      </c>
      <c r="C141" s="66" t="s">
        <v>346</v>
      </c>
      <c r="D141" s="66" t="s">
        <v>47</v>
      </c>
      <c r="E141" s="21" t="s">
        <v>10</v>
      </c>
      <c r="F141" s="68" t="s">
        <v>66</v>
      </c>
      <c r="G141" s="66" t="s">
        <v>173</v>
      </c>
      <c r="H141" s="53"/>
      <c r="I141" s="53"/>
      <c r="J141" s="53">
        <v>23</v>
      </c>
      <c r="K141" s="14">
        <f>J141</f>
        <v>23</v>
      </c>
      <c r="L141" s="2"/>
      <c r="M141" s="2"/>
      <c r="N141" s="2"/>
      <c r="O141" s="2"/>
      <c r="P141" s="2"/>
    </row>
    <row r="142" spans="1:13" s="19" customFormat="1" ht="12.75">
      <c r="A142" s="32"/>
      <c r="B142" s="34"/>
      <c r="C142" s="34"/>
      <c r="D142" s="34"/>
      <c r="E142" s="34"/>
      <c r="F142" s="34"/>
      <c r="G142" s="34"/>
      <c r="H142" s="35"/>
      <c r="I142" s="81"/>
      <c r="J142" s="81"/>
      <c r="K142" s="89"/>
      <c r="L142" s="14"/>
      <c r="M142" s="8"/>
    </row>
    <row r="143" spans="1:16" s="19" customFormat="1" ht="12.75">
      <c r="A143" s="97">
        <v>1</v>
      </c>
      <c r="B143" s="112" t="s">
        <v>101</v>
      </c>
      <c r="C143" s="117" t="s">
        <v>176</v>
      </c>
      <c r="D143" s="117" t="s">
        <v>250</v>
      </c>
      <c r="E143" s="112" t="s">
        <v>13</v>
      </c>
      <c r="F143" s="118" t="s">
        <v>174</v>
      </c>
      <c r="G143" s="117" t="s">
        <v>175</v>
      </c>
      <c r="H143" s="119">
        <v>30</v>
      </c>
      <c r="I143" s="119">
        <v>30</v>
      </c>
      <c r="J143" s="53">
        <v>30</v>
      </c>
      <c r="K143" s="101">
        <f>H143+I143</f>
        <v>60</v>
      </c>
      <c r="L143" s="8"/>
      <c r="M143" s="8"/>
      <c r="N143" s="8"/>
      <c r="O143" s="8"/>
      <c r="P143" s="8"/>
    </row>
    <row r="144" spans="1:16" s="19" customFormat="1" ht="12.75">
      <c r="A144" s="15">
        <v>2</v>
      </c>
      <c r="B144" s="50" t="s">
        <v>101</v>
      </c>
      <c r="C144" s="51" t="s">
        <v>169</v>
      </c>
      <c r="D144" s="51" t="s">
        <v>170</v>
      </c>
      <c r="E144" s="50" t="s">
        <v>13</v>
      </c>
      <c r="F144" s="52" t="s">
        <v>17</v>
      </c>
      <c r="G144" s="51" t="s">
        <v>172</v>
      </c>
      <c r="H144" s="53">
        <v>29</v>
      </c>
      <c r="I144" s="53">
        <v>29</v>
      </c>
      <c r="J144" s="53">
        <v>29</v>
      </c>
      <c r="K144" s="14">
        <f>H144+I144</f>
        <v>58</v>
      </c>
      <c r="L144" s="8"/>
      <c r="M144" s="8"/>
      <c r="N144" s="8"/>
      <c r="O144" s="8"/>
      <c r="P144" s="8"/>
    </row>
    <row r="145" spans="1:16" s="19" customFormat="1" ht="12.75">
      <c r="A145" s="28">
        <v>3</v>
      </c>
      <c r="B145" s="50" t="s">
        <v>101</v>
      </c>
      <c r="C145" s="51" t="s">
        <v>171</v>
      </c>
      <c r="D145" s="51" t="s">
        <v>163</v>
      </c>
      <c r="E145" s="50" t="s">
        <v>13</v>
      </c>
      <c r="F145" s="52" t="s">
        <v>66</v>
      </c>
      <c r="G145" s="51" t="s">
        <v>173</v>
      </c>
      <c r="H145" s="53">
        <v>28</v>
      </c>
      <c r="I145" s="53">
        <v>28</v>
      </c>
      <c r="J145" s="53">
        <v>27</v>
      </c>
      <c r="K145" s="14">
        <f>H145+I145</f>
        <v>56</v>
      </c>
      <c r="L145" s="8"/>
      <c r="M145" s="8"/>
      <c r="N145" s="8"/>
      <c r="O145" s="8"/>
      <c r="P145" s="8"/>
    </row>
    <row r="146" spans="1:16" s="19" customFormat="1" ht="12.75">
      <c r="A146" s="15">
        <v>4</v>
      </c>
      <c r="B146" s="50" t="s">
        <v>101</v>
      </c>
      <c r="C146" s="53" t="s">
        <v>433</v>
      </c>
      <c r="D146" s="53" t="s">
        <v>183</v>
      </c>
      <c r="E146" s="50" t="s">
        <v>13</v>
      </c>
      <c r="F146" s="80" t="s">
        <v>174</v>
      </c>
      <c r="G146" s="53" t="s">
        <v>175</v>
      </c>
      <c r="H146" s="53"/>
      <c r="I146" s="53">
        <v>26</v>
      </c>
      <c r="J146" s="53">
        <v>28</v>
      </c>
      <c r="K146" s="14">
        <f>I146+J146</f>
        <v>54</v>
      </c>
      <c r="L146" s="8"/>
      <c r="M146" s="8"/>
      <c r="N146" s="8"/>
      <c r="O146" s="8"/>
      <c r="P146" s="8"/>
    </row>
    <row r="147" spans="1:16" s="19" customFormat="1" ht="12.75">
      <c r="A147" s="28">
        <v>5</v>
      </c>
      <c r="B147" s="50" t="s">
        <v>101</v>
      </c>
      <c r="C147" s="51" t="s">
        <v>56</v>
      </c>
      <c r="D147" s="51" t="s">
        <v>80</v>
      </c>
      <c r="E147" s="50" t="s">
        <v>13</v>
      </c>
      <c r="F147" s="52" t="s">
        <v>174</v>
      </c>
      <c r="G147" s="51" t="s">
        <v>175</v>
      </c>
      <c r="H147" s="53">
        <v>27</v>
      </c>
      <c r="I147" s="25"/>
      <c r="J147" s="25">
        <v>26</v>
      </c>
      <c r="K147" s="16">
        <f>H147+J147</f>
        <v>53</v>
      </c>
      <c r="L147" s="8"/>
      <c r="M147" s="8"/>
      <c r="N147" s="8"/>
      <c r="O147" s="8"/>
      <c r="P147" s="8"/>
    </row>
    <row r="148" spans="1:16" s="19" customFormat="1" ht="12.75">
      <c r="A148" s="15">
        <v>6</v>
      </c>
      <c r="B148" s="50" t="s">
        <v>101</v>
      </c>
      <c r="C148" s="51" t="s">
        <v>82</v>
      </c>
      <c r="D148" s="51" t="s">
        <v>87</v>
      </c>
      <c r="E148" s="50" t="s">
        <v>13</v>
      </c>
      <c r="F148" s="52" t="s">
        <v>20</v>
      </c>
      <c r="G148" s="51" t="s">
        <v>26</v>
      </c>
      <c r="H148" s="53">
        <v>26</v>
      </c>
      <c r="I148" s="25"/>
      <c r="J148" s="25">
        <v>23</v>
      </c>
      <c r="K148" s="16">
        <f>H148+J148</f>
        <v>49</v>
      </c>
      <c r="L148" s="8"/>
      <c r="M148" s="8"/>
      <c r="N148" s="8"/>
      <c r="O148" s="8"/>
      <c r="P148" s="8"/>
    </row>
    <row r="149" spans="1:16" s="19" customFormat="1" ht="12.75">
      <c r="A149" s="28">
        <v>7</v>
      </c>
      <c r="B149" s="50" t="s">
        <v>101</v>
      </c>
      <c r="C149" s="53" t="s">
        <v>434</v>
      </c>
      <c r="D149" s="53" t="s">
        <v>379</v>
      </c>
      <c r="E149" s="50" t="s">
        <v>13</v>
      </c>
      <c r="F149" s="80" t="s">
        <v>66</v>
      </c>
      <c r="G149" s="53" t="s">
        <v>173</v>
      </c>
      <c r="H149" s="53"/>
      <c r="I149" s="53">
        <v>27</v>
      </c>
      <c r="J149" s="53"/>
      <c r="K149" s="14">
        <f>H149+I149</f>
        <v>27</v>
      </c>
      <c r="L149" s="8"/>
      <c r="M149" s="8"/>
      <c r="N149" s="8"/>
      <c r="O149" s="8"/>
      <c r="P149" s="8"/>
    </row>
    <row r="150" spans="1:16" s="19" customFormat="1" ht="12.75">
      <c r="A150" s="15">
        <v>8</v>
      </c>
      <c r="B150" s="22" t="s">
        <v>101</v>
      </c>
      <c r="C150" s="66" t="s">
        <v>524</v>
      </c>
      <c r="D150" s="66" t="s">
        <v>492</v>
      </c>
      <c r="E150" s="22" t="s">
        <v>13</v>
      </c>
      <c r="F150" s="68" t="s">
        <v>66</v>
      </c>
      <c r="G150" s="66" t="s">
        <v>173</v>
      </c>
      <c r="H150" s="53"/>
      <c r="I150" s="25"/>
      <c r="J150" s="25">
        <v>25</v>
      </c>
      <c r="K150" s="16">
        <f>J150</f>
        <v>25</v>
      </c>
      <c r="L150" s="8"/>
      <c r="M150" s="8"/>
      <c r="N150" s="8"/>
      <c r="O150" s="8"/>
      <c r="P150" s="8"/>
    </row>
    <row r="151" spans="1:16" s="19" customFormat="1" ht="12.75">
      <c r="A151" s="28">
        <v>9</v>
      </c>
      <c r="B151" s="22" t="s">
        <v>101</v>
      </c>
      <c r="C151" s="66" t="s">
        <v>525</v>
      </c>
      <c r="D151" s="66" t="s">
        <v>526</v>
      </c>
      <c r="E151" s="22" t="s">
        <v>13</v>
      </c>
      <c r="F151" s="68" t="s">
        <v>66</v>
      </c>
      <c r="G151" s="66" t="s">
        <v>173</v>
      </c>
      <c r="H151" s="53"/>
      <c r="I151" s="25"/>
      <c r="J151" s="25">
        <v>24</v>
      </c>
      <c r="K151" s="16">
        <f>J151</f>
        <v>24</v>
      </c>
      <c r="L151" s="8"/>
      <c r="M151" s="8"/>
      <c r="N151" s="8"/>
      <c r="O151" s="8"/>
      <c r="P151" s="8"/>
    </row>
    <row r="152" spans="1:13" s="19" customFormat="1" ht="12.75">
      <c r="A152" s="32"/>
      <c r="B152" s="34"/>
      <c r="C152" s="36"/>
      <c r="D152" s="36"/>
      <c r="E152" s="34"/>
      <c r="F152" s="34"/>
      <c r="G152" s="34"/>
      <c r="H152" s="35"/>
      <c r="I152" s="82"/>
      <c r="J152" s="82"/>
      <c r="K152" s="89"/>
      <c r="L152" s="8"/>
      <c r="M152" s="8"/>
    </row>
    <row r="153" spans="1:13" s="19" customFormat="1" ht="12.75">
      <c r="A153" s="97">
        <v>1</v>
      </c>
      <c r="B153" s="115" t="s">
        <v>63</v>
      </c>
      <c r="C153" s="96" t="s">
        <v>71</v>
      </c>
      <c r="D153" s="96" t="s">
        <v>72</v>
      </c>
      <c r="E153" s="115" t="s">
        <v>10</v>
      </c>
      <c r="F153" s="95" t="s">
        <v>22</v>
      </c>
      <c r="G153" s="96" t="s">
        <v>186</v>
      </c>
      <c r="H153" s="113">
        <v>30</v>
      </c>
      <c r="I153" s="113">
        <v>30</v>
      </c>
      <c r="J153" s="113"/>
      <c r="K153" s="101">
        <f>H153+I153</f>
        <v>60</v>
      </c>
      <c r="L153" s="8"/>
      <c r="M153" s="8"/>
    </row>
    <row r="154" spans="1:13" s="19" customFormat="1" ht="12.75">
      <c r="A154" s="15">
        <v>2</v>
      </c>
      <c r="B154" s="50" t="s">
        <v>63</v>
      </c>
      <c r="C154" s="57" t="s">
        <v>75</v>
      </c>
      <c r="D154" s="57" t="s">
        <v>45</v>
      </c>
      <c r="E154" s="50" t="s">
        <v>10</v>
      </c>
      <c r="F154" s="58" t="s">
        <v>27</v>
      </c>
      <c r="G154" s="57" t="s">
        <v>28</v>
      </c>
      <c r="H154" s="56">
        <v>29</v>
      </c>
      <c r="I154" s="56">
        <v>29</v>
      </c>
      <c r="J154" s="56">
        <v>30</v>
      </c>
      <c r="K154" s="14">
        <f>H154+J154</f>
        <v>59</v>
      </c>
      <c r="L154" s="8"/>
      <c r="M154" s="8"/>
    </row>
    <row r="155" spans="1:16" s="19" customFormat="1" ht="12.75">
      <c r="A155" s="28">
        <v>3</v>
      </c>
      <c r="B155" s="55" t="s">
        <v>63</v>
      </c>
      <c r="C155" s="57" t="s">
        <v>236</v>
      </c>
      <c r="D155" s="57" t="s">
        <v>45</v>
      </c>
      <c r="E155" s="55" t="s">
        <v>10</v>
      </c>
      <c r="F155" s="58" t="s">
        <v>239</v>
      </c>
      <c r="G155" s="57" t="s">
        <v>240</v>
      </c>
      <c r="H155" s="56">
        <v>26</v>
      </c>
      <c r="I155" s="56">
        <v>28</v>
      </c>
      <c r="J155" s="56">
        <v>28</v>
      </c>
      <c r="K155" s="14">
        <f>I155+J155</f>
        <v>56</v>
      </c>
      <c r="L155" s="2"/>
      <c r="M155" s="2"/>
      <c r="N155" s="2"/>
      <c r="O155" s="2"/>
      <c r="P155" s="2"/>
    </row>
    <row r="156" spans="1:16" s="19" customFormat="1" ht="12.75">
      <c r="A156" s="15">
        <v>3</v>
      </c>
      <c r="B156" s="55" t="s">
        <v>63</v>
      </c>
      <c r="C156" s="57" t="s">
        <v>88</v>
      </c>
      <c r="D156" s="57" t="s">
        <v>35</v>
      </c>
      <c r="E156" s="55" t="s">
        <v>10</v>
      </c>
      <c r="F156" s="58" t="s">
        <v>42</v>
      </c>
      <c r="G156" s="57" t="s">
        <v>43</v>
      </c>
      <c r="H156" s="56">
        <v>27</v>
      </c>
      <c r="I156" s="56">
        <v>27</v>
      </c>
      <c r="J156" s="56">
        <v>29</v>
      </c>
      <c r="K156" s="14">
        <f>I156+J156</f>
        <v>56</v>
      </c>
      <c r="L156" s="2"/>
      <c r="M156" s="2"/>
      <c r="N156" s="2"/>
      <c r="O156" s="2"/>
      <c r="P156" s="2"/>
    </row>
    <row r="157" spans="1:16" s="19" customFormat="1" ht="12.75">
      <c r="A157" s="28">
        <v>5</v>
      </c>
      <c r="B157" s="50" t="s">
        <v>63</v>
      </c>
      <c r="C157" s="57" t="s">
        <v>164</v>
      </c>
      <c r="D157" s="57" t="s">
        <v>90</v>
      </c>
      <c r="E157" s="50" t="s">
        <v>10</v>
      </c>
      <c r="F157" s="58" t="s">
        <v>27</v>
      </c>
      <c r="G157" s="57" t="s">
        <v>28</v>
      </c>
      <c r="H157" s="56">
        <v>28</v>
      </c>
      <c r="I157" s="56">
        <v>25</v>
      </c>
      <c r="J157" s="56">
        <v>25</v>
      </c>
      <c r="K157" s="14">
        <f>H157+I157</f>
        <v>53</v>
      </c>
      <c r="L157" s="2"/>
      <c r="M157" s="2"/>
      <c r="N157" s="2"/>
      <c r="O157" s="2"/>
      <c r="P157" s="2"/>
    </row>
    <row r="158" spans="1:16" s="19" customFormat="1" ht="12.75">
      <c r="A158" s="15">
        <v>6</v>
      </c>
      <c r="B158" s="50" t="s">
        <v>63</v>
      </c>
      <c r="C158" s="57" t="s">
        <v>84</v>
      </c>
      <c r="D158" s="57" t="s">
        <v>59</v>
      </c>
      <c r="E158" s="50" t="s">
        <v>10</v>
      </c>
      <c r="F158" s="58" t="s">
        <v>22</v>
      </c>
      <c r="G158" s="57" t="s">
        <v>186</v>
      </c>
      <c r="H158" s="56">
        <v>25</v>
      </c>
      <c r="I158" s="56">
        <v>26</v>
      </c>
      <c r="J158" s="56">
        <v>26</v>
      </c>
      <c r="K158" s="14">
        <f>I158+J158</f>
        <v>52</v>
      </c>
      <c r="L158" s="2"/>
      <c r="M158" s="2"/>
      <c r="N158" s="2"/>
      <c r="O158" s="2"/>
      <c r="P158" s="2"/>
    </row>
    <row r="159" spans="1:16" s="19" customFormat="1" ht="12.75">
      <c r="A159" s="28">
        <v>7</v>
      </c>
      <c r="B159" s="55" t="s">
        <v>63</v>
      </c>
      <c r="C159" s="57" t="s">
        <v>118</v>
      </c>
      <c r="D159" s="57" t="s">
        <v>119</v>
      </c>
      <c r="E159" s="56" t="s">
        <v>10</v>
      </c>
      <c r="F159" s="58" t="s">
        <v>42</v>
      </c>
      <c r="G159" s="57" t="s">
        <v>43</v>
      </c>
      <c r="H159" s="56">
        <v>24</v>
      </c>
      <c r="I159" s="56">
        <v>22</v>
      </c>
      <c r="J159" s="56">
        <v>23</v>
      </c>
      <c r="K159" s="14">
        <f>H159+J159</f>
        <v>47</v>
      </c>
      <c r="L159" s="2"/>
      <c r="M159" s="2"/>
      <c r="N159" s="2"/>
      <c r="O159" s="2"/>
      <c r="P159" s="2"/>
    </row>
    <row r="160" spans="1:16" s="19" customFormat="1" ht="12.75">
      <c r="A160" s="15">
        <v>7</v>
      </c>
      <c r="B160" s="55" t="s">
        <v>63</v>
      </c>
      <c r="C160" s="56" t="s">
        <v>438</v>
      </c>
      <c r="D160" s="56" t="s">
        <v>352</v>
      </c>
      <c r="E160" s="50" t="s">
        <v>10</v>
      </c>
      <c r="F160" s="79" t="s">
        <v>22</v>
      </c>
      <c r="G160" s="56" t="s">
        <v>186</v>
      </c>
      <c r="I160" s="56">
        <v>23</v>
      </c>
      <c r="J160" s="56">
        <v>24</v>
      </c>
      <c r="K160" s="14">
        <f>I160+J160</f>
        <v>47</v>
      </c>
      <c r="L160" s="2"/>
      <c r="M160" s="2"/>
      <c r="N160" s="2"/>
      <c r="O160" s="2"/>
      <c r="P160" s="2"/>
    </row>
    <row r="161" spans="1:16" s="19" customFormat="1" ht="12.75">
      <c r="A161" s="28">
        <v>9</v>
      </c>
      <c r="B161" s="55" t="s">
        <v>63</v>
      </c>
      <c r="C161" s="57" t="s">
        <v>237</v>
      </c>
      <c r="D161" s="57" t="s">
        <v>238</v>
      </c>
      <c r="E161" s="56" t="s">
        <v>10</v>
      </c>
      <c r="F161" s="58" t="s">
        <v>174</v>
      </c>
      <c r="G161" s="57" t="s">
        <v>175</v>
      </c>
      <c r="H161" s="56">
        <v>23</v>
      </c>
      <c r="I161" s="2"/>
      <c r="J161" s="2">
        <v>22</v>
      </c>
      <c r="K161" s="14">
        <f>H161+J161</f>
        <v>45</v>
      </c>
      <c r="L161" s="2"/>
      <c r="M161" s="2"/>
      <c r="N161" s="2"/>
      <c r="O161" s="2"/>
      <c r="P161" s="2"/>
    </row>
    <row r="162" spans="1:16" s="19" customFormat="1" ht="12.75">
      <c r="A162" s="15">
        <v>10</v>
      </c>
      <c r="B162" s="23" t="s">
        <v>63</v>
      </c>
      <c r="C162" s="110" t="s">
        <v>527</v>
      </c>
      <c r="D162" s="110" t="s">
        <v>528</v>
      </c>
      <c r="E162" s="21" t="s">
        <v>10</v>
      </c>
      <c r="F162" s="68" t="s">
        <v>29</v>
      </c>
      <c r="G162" s="66" t="s">
        <v>30</v>
      </c>
      <c r="I162" s="56"/>
      <c r="J162" s="56">
        <v>27</v>
      </c>
      <c r="K162" s="14">
        <f>J162</f>
        <v>27</v>
      </c>
      <c r="L162" s="2"/>
      <c r="M162" s="2"/>
      <c r="N162" s="2"/>
      <c r="O162" s="2"/>
      <c r="P162" s="2"/>
    </row>
    <row r="163" spans="1:16" s="19" customFormat="1" ht="12.75">
      <c r="A163" s="28">
        <v>11</v>
      </c>
      <c r="B163" s="55" t="s">
        <v>63</v>
      </c>
      <c r="C163" s="56" t="s">
        <v>400</v>
      </c>
      <c r="D163" s="56" t="s">
        <v>437</v>
      </c>
      <c r="E163" s="55" t="s">
        <v>10</v>
      </c>
      <c r="F163" s="80" t="s">
        <v>66</v>
      </c>
      <c r="G163" s="53" t="s">
        <v>173</v>
      </c>
      <c r="I163" s="56">
        <v>24</v>
      </c>
      <c r="J163" s="56"/>
      <c r="K163" s="14">
        <f>H163+I163</f>
        <v>24</v>
      </c>
      <c r="L163" s="2"/>
      <c r="M163" s="2"/>
      <c r="N163" s="2"/>
      <c r="O163" s="2"/>
      <c r="P163" s="2"/>
    </row>
    <row r="164" spans="1:16" s="19" customFormat="1" ht="12.75">
      <c r="A164" s="15">
        <v>12</v>
      </c>
      <c r="B164" s="23" t="s">
        <v>63</v>
      </c>
      <c r="C164" s="110" t="s">
        <v>191</v>
      </c>
      <c r="D164" s="110" t="s">
        <v>502</v>
      </c>
      <c r="E164" s="21" t="s">
        <v>10</v>
      </c>
      <c r="F164" s="114" t="s">
        <v>174</v>
      </c>
      <c r="G164" s="110" t="s">
        <v>175</v>
      </c>
      <c r="I164" s="56"/>
      <c r="J164" s="56">
        <v>21</v>
      </c>
      <c r="K164" s="14">
        <f>J164</f>
        <v>21</v>
      </c>
      <c r="L164" s="2"/>
      <c r="M164" s="2"/>
      <c r="N164" s="2"/>
      <c r="O164" s="2"/>
      <c r="P164" s="2"/>
    </row>
    <row r="165" spans="1:16" s="19" customFormat="1" ht="12.75">
      <c r="A165" s="28">
        <v>12</v>
      </c>
      <c r="B165" s="55" t="s">
        <v>63</v>
      </c>
      <c r="C165" s="56" t="s">
        <v>346</v>
      </c>
      <c r="D165" s="56" t="s">
        <v>439</v>
      </c>
      <c r="E165" s="56" t="s">
        <v>10</v>
      </c>
      <c r="F165" s="80" t="s">
        <v>66</v>
      </c>
      <c r="G165" s="53" t="s">
        <v>173</v>
      </c>
      <c r="I165" s="56">
        <v>21</v>
      </c>
      <c r="J165" s="56"/>
      <c r="K165" s="14">
        <f>H165+I165</f>
        <v>21</v>
      </c>
      <c r="L165" s="2"/>
      <c r="M165" s="2"/>
      <c r="N165" s="2"/>
      <c r="O165" s="2"/>
      <c r="P165" s="2"/>
    </row>
    <row r="166" spans="1:16" s="19" customFormat="1" ht="12.75">
      <c r="A166" s="15">
        <v>14</v>
      </c>
      <c r="B166" s="23" t="s">
        <v>63</v>
      </c>
      <c r="C166" s="110" t="s">
        <v>371</v>
      </c>
      <c r="D166" s="110" t="s">
        <v>402</v>
      </c>
      <c r="E166" s="21" t="s">
        <v>10</v>
      </c>
      <c r="F166" s="68" t="s">
        <v>29</v>
      </c>
      <c r="G166" s="66" t="s">
        <v>30</v>
      </c>
      <c r="I166" s="56"/>
      <c r="J166" s="56">
        <v>20</v>
      </c>
      <c r="K166" s="14">
        <f>J166</f>
        <v>20</v>
      </c>
      <c r="L166" s="2"/>
      <c r="M166" s="2"/>
      <c r="N166" s="2"/>
      <c r="O166" s="2"/>
      <c r="P166" s="2"/>
    </row>
    <row r="167" spans="1:13" s="19" customFormat="1" ht="12.75">
      <c r="A167" s="32"/>
      <c r="B167" s="34"/>
      <c r="C167" s="34"/>
      <c r="D167" s="34"/>
      <c r="E167" s="34"/>
      <c r="F167" s="34"/>
      <c r="G167" s="34"/>
      <c r="H167" s="43"/>
      <c r="I167" s="81"/>
      <c r="J167" s="81"/>
      <c r="K167" s="89"/>
      <c r="L167" s="14"/>
      <c r="M167" s="23"/>
    </row>
    <row r="168" spans="1:13" s="19" customFormat="1" ht="12.75">
      <c r="A168" s="97">
        <v>1</v>
      </c>
      <c r="B168" s="112" t="s">
        <v>70</v>
      </c>
      <c r="C168" s="96" t="s">
        <v>56</v>
      </c>
      <c r="D168" s="96" t="s">
        <v>234</v>
      </c>
      <c r="E168" s="112" t="s">
        <v>13</v>
      </c>
      <c r="F168" s="95" t="s">
        <v>22</v>
      </c>
      <c r="G168" s="96" t="s">
        <v>186</v>
      </c>
      <c r="H168" s="116">
        <v>30</v>
      </c>
      <c r="I168" s="116">
        <v>30</v>
      </c>
      <c r="J168" s="22">
        <v>30</v>
      </c>
      <c r="K168" s="101">
        <f>H168+I168</f>
        <v>60</v>
      </c>
      <c r="M168"/>
    </row>
    <row r="169" spans="1:13" s="19" customFormat="1" ht="12.75">
      <c r="A169" s="15">
        <v>2</v>
      </c>
      <c r="B169" s="50" t="s">
        <v>70</v>
      </c>
      <c r="C169" s="57" t="s">
        <v>75</v>
      </c>
      <c r="D169" s="57" t="s">
        <v>77</v>
      </c>
      <c r="E169" s="50" t="s">
        <v>13</v>
      </c>
      <c r="F169" s="58" t="s">
        <v>27</v>
      </c>
      <c r="G169" s="57" t="s">
        <v>28</v>
      </c>
      <c r="H169" s="54">
        <v>29</v>
      </c>
      <c r="I169" s="54">
        <v>27</v>
      </c>
      <c r="J169" s="26">
        <v>28</v>
      </c>
      <c r="K169" s="16">
        <f>H169+J169</f>
        <v>57</v>
      </c>
      <c r="M169"/>
    </row>
    <row r="170" spans="1:13" s="19" customFormat="1" ht="12.75">
      <c r="A170" s="28">
        <v>2</v>
      </c>
      <c r="B170" s="55" t="s">
        <v>70</v>
      </c>
      <c r="C170" s="56" t="s">
        <v>393</v>
      </c>
      <c r="D170" s="56" t="s">
        <v>445</v>
      </c>
      <c r="E170" s="50" t="s">
        <v>13</v>
      </c>
      <c r="F170" s="80" t="s">
        <v>66</v>
      </c>
      <c r="G170" s="53" t="s">
        <v>173</v>
      </c>
      <c r="I170" s="54">
        <v>28</v>
      </c>
      <c r="J170" s="26">
        <v>29</v>
      </c>
      <c r="K170" s="16">
        <f>I170+J170</f>
        <v>57</v>
      </c>
      <c r="M170"/>
    </row>
    <row r="171" spans="1:13" s="19" customFormat="1" ht="12.75">
      <c r="A171" s="15">
        <v>4</v>
      </c>
      <c r="B171" s="50" t="s">
        <v>70</v>
      </c>
      <c r="C171" s="57" t="s">
        <v>225</v>
      </c>
      <c r="D171" s="57" t="s">
        <v>156</v>
      </c>
      <c r="E171" s="50" t="s">
        <v>13</v>
      </c>
      <c r="F171" s="58" t="s">
        <v>174</v>
      </c>
      <c r="G171" s="57" t="s">
        <v>175</v>
      </c>
      <c r="H171" s="54">
        <v>28</v>
      </c>
      <c r="I171" s="54">
        <v>26</v>
      </c>
      <c r="J171" s="26">
        <v>27</v>
      </c>
      <c r="K171" s="16">
        <f>H171+J171</f>
        <v>55</v>
      </c>
      <c r="M171"/>
    </row>
    <row r="172" spans="1:13" s="19" customFormat="1" ht="12.75">
      <c r="A172" s="28">
        <v>5</v>
      </c>
      <c r="B172" s="55" t="s">
        <v>70</v>
      </c>
      <c r="C172" s="57" t="s">
        <v>196</v>
      </c>
      <c r="D172" s="57" t="s">
        <v>235</v>
      </c>
      <c r="E172" s="56" t="s">
        <v>13</v>
      </c>
      <c r="F172" s="58" t="s">
        <v>174</v>
      </c>
      <c r="G172" s="57" t="s">
        <v>175</v>
      </c>
      <c r="H172" s="54">
        <v>27</v>
      </c>
      <c r="I172" s="54">
        <v>22</v>
      </c>
      <c r="J172" s="26">
        <v>25</v>
      </c>
      <c r="K172" s="16">
        <f>H172+J172</f>
        <v>52</v>
      </c>
      <c r="M172"/>
    </row>
    <row r="173" spans="1:13" s="19" customFormat="1" ht="12.75">
      <c r="A173" s="15">
        <v>6</v>
      </c>
      <c r="B173" s="55" t="s">
        <v>70</v>
      </c>
      <c r="C173" s="56" t="s">
        <v>446</v>
      </c>
      <c r="D173" s="56" t="s">
        <v>80</v>
      </c>
      <c r="E173" s="50" t="s">
        <v>13</v>
      </c>
      <c r="F173" s="80" t="s">
        <v>66</v>
      </c>
      <c r="G173" s="53" t="s">
        <v>173</v>
      </c>
      <c r="I173" s="54">
        <v>25</v>
      </c>
      <c r="J173" s="26">
        <v>26</v>
      </c>
      <c r="K173" s="16">
        <f>I173+J173</f>
        <v>51</v>
      </c>
      <c r="M173"/>
    </row>
    <row r="174" spans="1:13" s="19" customFormat="1" ht="12.75">
      <c r="A174" s="28">
        <v>7</v>
      </c>
      <c r="B174" s="55" t="s">
        <v>70</v>
      </c>
      <c r="C174" s="56" t="s">
        <v>371</v>
      </c>
      <c r="D174" s="56" t="s">
        <v>264</v>
      </c>
      <c r="E174" s="50" t="s">
        <v>13</v>
      </c>
      <c r="F174" s="83" t="s">
        <v>29</v>
      </c>
      <c r="G174" s="54" t="s">
        <v>30</v>
      </c>
      <c r="I174" s="54">
        <v>24</v>
      </c>
      <c r="J174" s="26">
        <v>24</v>
      </c>
      <c r="K174" s="16">
        <f>I174+J174</f>
        <v>48</v>
      </c>
      <c r="M174"/>
    </row>
    <row r="175" spans="1:13" s="19" customFormat="1" ht="12.75">
      <c r="A175" s="15">
        <v>8</v>
      </c>
      <c r="B175" s="55" t="s">
        <v>70</v>
      </c>
      <c r="C175" s="56" t="s">
        <v>443</v>
      </c>
      <c r="D175" s="56" t="s">
        <v>444</v>
      </c>
      <c r="E175" s="50" t="s">
        <v>13</v>
      </c>
      <c r="F175" s="80" t="s">
        <v>66</v>
      </c>
      <c r="G175" s="53" t="s">
        <v>173</v>
      </c>
      <c r="I175" s="54">
        <v>29</v>
      </c>
      <c r="J175" s="26"/>
      <c r="K175" s="14">
        <f>H175+I175</f>
        <v>29</v>
      </c>
      <c r="M175"/>
    </row>
    <row r="176" spans="1:13" s="19" customFormat="1" ht="12.75">
      <c r="A176" s="28">
        <v>9</v>
      </c>
      <c r="B176" s="55" t="s">
        <v>70</v>
      </c>
      <c r="C176" s="57" t="s">
        <v>41</v>
      </c>
      <c r="D176" s="57" t="s">
        <v>78</v>
      </c>
      <c r="E176" s="56" t="s">
        <v>13</v>
      </c>
      <c r="F176" s="58" t="s">
        <v>42</v>
      </c>
      <c r="G176" s="57" t="s">
        <v>43</v>
      </c>
      <c r="H176" s="54">
        <v>26</v>
      </c>
      <c r="I176" s="26"/>
      <c r="J176" s="26"/>
      <c r="K176" s="14">
        <f>H176+I176</f>
        <v>26</v>
      </c>
      <c r="M176"/>
    </row>
    <row r="177" spans="1:13" s="19" customFormat="1" ht="12.75">
      <c r="A177" s="15">
        <v>10</v>
      </c>
      <c r="B177" s="55" t="s">
        <v>70</v>
      </c>
      <c r="C177" s="56" t="s">
        <v>447</v>
      </c>
      <c r="D177" s="56" t="s">
        <v>24</v>
      </c>
      <c r="E177" s="50" t="s">
        <v>13</v>
      </c>
      <c r="F177" s="80" t="s">
        <v>66</v>
      </c>
      <c r="G177" s="53" t="s">
        <v>173</v>
      </c>
      <c r="I177" s="54">
        <v>23</v>
      </c>
      <c r="J177" s="26"/>
      <c r="K177" s="16">
        <f>I177+J177</f>
        <v>23</v>
      </c>
      <c r="M177"/>
    </row>
    <row r="178" spans="1:13" s="19" customFormat="1" ht="12.75">
      <c r="A178" s="28">
        <v>10</v>
      </c>
      <c r="B178" s="23" t="s">
        <v>70</v>
      </c>
      <c r="C178" s="110" t="s">
        <v>345</v>
      </c>
      <c r="D178" s="110" t="s">
        <v>373</v>
      </c>
      <c r="E178" s="21" t="s">
        <v>13</v>
      </c>
      <c r="F178" s="69" t="s">
        <v>29</v>
      </c>
      <c r="G178" s="67" t="s">
        <v>30</v>
      </c>
      <c r="I178" s="54"/>
      <c r="J178" s="26">
        <v>23</v>
      </c>
      <c r="K178" s="16">
        <f>I178+J178</f>
        <v>23</v>
      </c>
      <c r="M178"/>
    </row>
    <row r="179" spans="1:13" s="19" customFormat="1" ht="12.75">
      <c r="A179" s="15">
        <v>12</v>
      </c>
      <c r="B179" s="55" t="s">
        <v>70</v>
      </c>
      <c r="C179" s="56" t="s">
        <v>448</v>
      </c>
      <c r="D179" s="56" t="s">
        <v>449</v>
      </c>
      <c r="E179" s="56" t="s">
        <v>13</v>
      </c>
      <c r="F179" s="83" t="s">
        <v>29</v>
      </c>
      <c r="G179" s="54" t="s">
        <v>30</v>
      </c>
      <c r="I179" s="54">
        <v>21</v>
      </c>
      <c r="J179" s="26"/>
      <c r="K179" s="16">
        <f>I179+J179</f>
        <v>21</v>
      </c>
      <c r="M179"/>
    </row>
    <row r="180" spans="1:14" s="19" customFormat="1" ht="12.75">
      <c r="A180" s="32"/>
      <c r="B180" s="34"/>
      <c r="C180" s="34"/>
      <c r="D180" s="34"/>
      <c r="E180" s="34"/>
      <c r="F180" s="34"/>
      <c r="G180" s="34"/>
      <c r="H180" s="43"/>
      <c r="I180" s="78"/>
      <c r="J180" s="78"/>
      <c r="K180" s="89"/>
      <c r="L180" s="8"/>
      <c r="M180" s="8"/>
      <c r="N180" s="8"/>
    </row>
    <row r="181" spans="1:16" s="19" customFormat="1" ht="12.75">
      <c r="A181" s="97">
        <v>1</v>
      </c>
      <c r="B181" s="115" t="s">
        <v>62</v>
      </c>
      <c r="C181" s="96" t="s">
        <v>245</v>
      </c>
      <c r="D181" s="96" t="s">
        <v>129</v>
      </c>
      <c r="E181" s="115" t="s">
        <v>10</v>
      </c>
      <c r="F181" s="95" t="s">
        <v>17</v>
      </c>
      <c r="G181" s="96" t="s">
        <v>172</v>
      </c>
      <c r="H181" s="113">
        <v>30</v>
      </c>
      <c r="I181" s="113">
        <v>30</v>
      </c>
      <c r="J181" s="56">
        <v>30</v>
      </c>
      <c r="K181" s="101">
        <f>H181+I181</f>
        <v>60</v>
      </c>
      <c r="L181" s="2"/>
      <c r="M181" s="2"/>
      <c r="N181" s="2"/>
      <c r="O181" s="2"/>
      <c r="P181" s="2"/>
    </row>
    <row r="182" spans="1:16" s="19" customFormat="1" ht="12.75">
      <c r="A182" s="15">
        <v>2</v>
      </c>
      <c r="B182" s="55" t="s">
        <v>62</v>
      </c>
      <c r="C182" s="56" t="s">
        <v>456</v>
      </c>
      <c r="D182" s="56" t="s">
        <v>54</v>
      </c>
      <c r="E182" s="55" t="s">
        <v>10</v>
      </c>
      <c r="F182" s="83" t="s">
        <v>29</v>
      </c>
      <c r="G182" s="54" t="s">
        <v>30</v>
      </c>
      <c r="I182" s="56">
        <v>29</v>
      </c>
      <c r="J182" s="56">
        <v>29</v>
      </c>
      <c r="K182" s="14">
        <f>I182+J182</f>
        <v>58</v>
      </c>
      <c r="L182" s="2"/>
      <c r="M182" s="2"/>
      <c r="N182" s="2"/>
      <c r="O182" s="2"/>
      <c r="P182" s="2"/>
    </row>
    <row r="183" spans="1:16" s="19" customFormat="1" ht="12.75">
      <c r="A183" s="28">
        <v>3</v>
      </c>
      <c r="B183" s="50" t="s">
        <v>62</v>
      </c>
      <c r="C183" s="57" t="s">
        <v>60</v>
      </c>
      <c r="D183" s="57" t="s">
        <v>40</v>
      </c>
      <c r="E183" s="50" t="s">
        <v>10</v>
      </c>
      <c r="F183" s="58" t="s">
        <v>66</v>
      </c>
      <c r="G183" s="57" t="s">
        <v>173</v>
      </c>
      <c r="H183" s="56">
        <v>29</v>
      </c>
      <c r="I183" s="56">
        <v>28</v>
      </c>
      <c r="J183" s="56">
        <v>25</v>
      </c>
      <c r="K183" s="14">
        <f>H183+I183</f>
        <v>57</v>
      </c>
      <c r="L183" s="2"/>
      <c r="M183" s="2"/>
      <c r="N183" s="2"/>
      <c r="O183" s="2"/>
      <c r="P183" s="2"/>
    </row>
    <row r="184" spans="1:16" s="19" customFormat="1" ht="12.75">
      <c r="A184" s="15">
        <v>4</v>
      </c>
      <c r="B184" s="55" t="s">
        <v>62</v>
      </c>
      <c r="C184" s="56" t="s">
        <v>457</v>
      </c>
      <c r="D184" s="56" t="s">
        <v>344</v>
      </c>
      <c r="E184" s="55" t="s">
        <v>10</v>
      </c>
      <c r="F184" s="79" t="s">
        <v>22</v>
      </c>
      <c r="G184" s="56" t="s">
        <v>186</v>
      </c>
      <c r="I184" s="56">
        <v>27</v>
      </c>
      <c r="J184" s="56">
        <v>28</v>
      </c>
      <c r="K184" s="14">
        <f>I184+J184</f>
        <v>55</v>
      </c>
      <c r="L184" s="2"/>
      <c r="M184" s="2"/>
      <c r="N184" s="2"/>
      <c r="O184" s="2"/>
      <c r="P184" s="2"/>
    </row>
    <row r="185" spans="1:16" s="19" customFormat="1" ht="12.75">
      <c r="A185" s="28">
        <v>5</v>
      </c>
      <c r="B185" s="50" t="s">
        <v>62</v>
      </c>
      <c r="C185" s="57" t="s">
        <v>246</v>
      </c>
      <c r="D185" s="57" t="s">
        <v>152</v>
      </c>
      <c r="E185" s="50" t="s">
        <v>10</v>
      </c>
      <c r="F185" s="58" t="s">
        <v>42</v>
      </c>
      <c r="G185" s="57" t="s">
        <v>43</v>
      </c>
      <c r="H185" s="56">
        <v>28</v>
      </c>
      <c r="I185" s="56">
        <v>25</v>
      </c>
      <c r="J185" s="56">
        <v>23</v>
      </c>
      <c r="K185" s="14">
        <f>H185+I185</f>
        <v>53</v>
      </c>
      <c r="L185" s="3"/>
      <c r="M185" s="3"/>
      <c r="N185" s="3"/>
      <c r="O185" s="3"/>
      <c r="P185" s="2"/>
    </row>
    <row r="186" spans="1:16" s="19" customFormat="1" ht="12.75">
      <c r="A186" s="15">
        <v>5</v>
      </c>
      <c r="B186" s="50" t="s">
        <v>62</v>
      </c>
      <c r="C186" s="57" t="s">
        <v>247</v>
      </c>
      <c r="D186" s="57" t="s">
        <v>35</v>
      </c>
      <c r="E186" s="50" t="s">
        <v>10</v>
      </c>
      <c r="F186" s="58" t="s">
        <v>27</v>
      </c>
      <c r="G186" s="57" t="s">
        <v>28</v>
      </c>
      <c r="H186" s="56">
        <v>27</v>
      </c>
      <c r="I186" s="56">
        <v>26</v>
      </c>
      <c r="J186" s="56">
        <v>26</v>
      </c>
      <c r="K186" s="14">
        <f>H186+I186</f>
        <v>53</v>
      </c>
      <c r="L186" s="3"/>
      <c r="M186" s="3"/>
      <c r="N186" s="3"/>
      <c r="O186" s="3"/>
      <c r="P186" s="2"/>
    </row>
    <row r="187" spans="1:16" s="19" customFormat="1" ht="12.75">
      <c r="A187" s="28">
        <v>7</v>
      </c>
      <c r="B187" s="55" t="s">
        <v>62</v>
      </c>
      <c r="C187" s="57" t="s">
        <v>248</v>
      </c>
      <c r="D187" s="57" t="s">
        <v>199</v>
      </c>
      <c r="E187" s="56" t="s">
        <v>10</v>
      </c>
      <c r="F187" s="58" t="s">
        <v>27</v>
      </c>
      <c r="G187" s="57" t="s">
        <v>28</v>
      </c>
      <c r="H187" s="56">
        <v>26</v>
      </c>
      <c r="I187" s="56">
        <v>23</v>
      </c>
      <c r="J187" s="56">
        <v>21</v>
      </c>
      <c r="K187" s="14">
        <f>H187+I187</f>
        <v>49</v>
      </c>
      <c r="L187" s="3"/>
      <c r="M187" s="3"/>
      <c r="N187" s="3"/>
      <c r="O187" s="3"/>
      <c r="P187" s="2"/>
    </row>
    <row r="188" spans="1:16" s="19" customFormat="1" ht="12.75">
      <c r="A188" s="15">
        <v>8</v>
      </c>
      <c r="B188" s="55" t="s">
        <v>62</v>
      </c>
      <c r="C188" s="56" t="s">
        <v>460</v>
      </c>
      <c r="D188" s="56" t="s">
        <v>461</v>
      </c>
      <c r="E188" s="55" t="s">
        <v>10</v>
      </c>
      <c r="F188" s="79" t="s">
        <v>22</v>
      </c>
      <c r="G188" s="56" t="s">
        <v>186</v>
      </c>
      <c r="I188" s="56">
        <v>21</v>
      </c>
      <c r="J188" s="56">
        <v>27</v>
      </c>
      <c r="K188" s="14">
        <f>I188+J188</f>
        <v>48</v>
      </c>
      <c r="L188" s="3"/>
      <c r="M188" s="3"/>
      <c r="N188" s="3"/>
      <c r="O188" s="3"/>
      <c r="P188" s="2"/>
    </row>
    <row r="189" spans="1:16" s="19" customFormat="1" ht="12.75">
      <c r="A189" s="28">
        <v>9</v>
      </c>
      <c r="B189" s="55" t="s">
        <v>62</v>
      </c>
      <c r="C189" s="56" t="s">
        <v>56</v>
      </c>
      <c r="D189" s="56" t="s">
        <v>68</v>
      </c>
      <c r="E189" s="55" t="s">
        <v>10</v>
      </c>
      <c r="F189" s="83" t="s">
        <v>29</v>
      </c>
      <c r="G189" s="54" t="s">
        <v>30</v>
      </c>
      <c r="I189" s="56">
        <v>20</v>
      </c>
      <c r="J189" s="56">
        <v>20</v>
      </c>
      <c r="K189" s="14">
        <f>I189+J189</f>
        <v>40</v>
      </c>
      <c r="L189" s="3"/>
      <c r="M189" s="3"/>
      <c r="N189" s="3"/>
      <c r="O189" s="3"/>
      <c r="P189" s="2"/>
    </row>
    <row r="190" spans="1:16" s="19" customFormat="1" ht="12.75">
      <c r="A190" s="15">
        <v>10</v>
      </c>
      <c r="B190" s="55" t="s">
        <v>62</v>
      </c>
      <c r="C190" s="56" t="s">
        <v>458</v>
      </c>
      <c r="D190" s="56" t="s">
        <v>392</v>
      </c>
      <c r="E190" s="55" t="s">
        <v>10</v>
      </c>
      <c r="F190" s="79" t="s">
        <v>22</v>
      </c>
      <c r="G190" s="56" t="s">
        <v>186</v>
      </c>
      <c r="I190" s="56">
        <v>24</v>
      </c>
      <c r="J190" s="56"/>
      <c r="K190" s="14">
        <f>H190+I190</f>
        <v>24</v>
      </c>
      <c r="L190" s="3"/>
      <c r="M190" s="3"/>
      <c r="N190" s="3"/>
      <c r="O190" s="3"/>
      <c r="P190" s="2"/>
    </row>
    <row r="191" spans="1:16" s="19" customFormat="1" ht="12.75">
      <c r="A191" s="28">
        <v>10</v>
      </c>
      <c r="B191" s="55" t="s">
        <v>62</v>
      </c>
      <c r="C191" s="56" t="s">
        <v>529</v>
      </c>
      <c r="D191" s="56" t="s">
        <v>51</v>
      </c>
      <c r="E191" s="55" t="s">
        <v>10</v>
      </c>
      <c r="F191" s="79" t="s">
        <v>22</v>
      </c>
      <c r="G191" s="56" t="s">
        <v>186</v>
      </c>
      <c r="I191" s="56"/>
      <c r="J191" s="56">
        <v>24</v>
      </c>
      <c r="K191" s="14">
        <f>J191</f>
        <v>24</v>
      </c>
      <c r="L191" s="3"/>
      <c r="M191" s="3"/>
      <c r="N191" s="3"/>
      <c r="O191" s="3"/>
      <c r="P191" s="2"/>
    </row>
    <row r="192" spans="1:16" s="19" customFormat="1" ht="12.75">
      <c r="A192" s="15">
        <v>12</v>
      </c>
      <c r="B192" s="55" t="s">
        <v>62</v>
      </c>
      <c r="C192" s="56" t="s">
        <v>459</v>
      </c>
      <c r="D192" s="56" t="s">
        <v>199</v>
      </c>
      <c r="E192" s="55" t="s">
        <v>10</v>
      </c>
      <c r="F192" s="79" t="s">
        <v>27</v>
      </c>
      <c r="G192" s="56" t="s">
        <v>28</v>
      </c>
      <c r="I192" s="56">
        <v>22</v>
      </c>
      <c r="J192" s="56"/>
      <c r="K192" s="14">
        <f>H192+I192</f>
        <v>22</v>
      </c>
      <c r="L192" s="3"/>
      <c r="M192" s="3"/>
      <c r="N192" s="3"/>
      <c r="O192" s="3"/>
      <c r="P192" s="2"/>
    </row>
    <row r="193" spans="1:16" s="19" customFormat="1" ht="12.75">
      <c r="A193" s="28">
        <v>12</v>
      </c>
      <c r="B193" s="23" t="s">
        <v>62</v>
      </c>
      <c r="C193" s="110" t="s">
        <v>57</v>
      </c>
      <c r="D193" s="110" t="s">
        <v>68</v>
      </c>
      <c r="E193" s="23" t="s">
        <v>10</v>
      </c>
      <c r="F193" s="114" t="s">
        <v>27</v>
      </c>
      <c r="G193" s="110" t="s">
        <v>28</v>
      </c>
      <c r="I193" s="56"/>
      <c r="J193" s="56">
        <v>22</v>
      </c>
      <c r="K193" s="14">
        <f>J193</f>
        <v>22</v>
      </c>
      <c r="L193" s="3"/>
      <c r="M193" s="3"/>
      <c r="N193" s="3"/>
      <c r="O193" s="3"/>
      <c r="P193" s="2"/>
    </row>
    <row r="194" spans="1:13" s="19" customFormat="1" ht="12.75">
      <c r="A194" s="32"/>
      <c r="B194" s="34"/>
      <c r="C194" s="34"/>
      <c r="D194" s="34"/>
      <c r="E194" s="34"/>
      <c r="F194" s="34"/>
      <c r="G194" s="34"/>
      <c r="H194" s="43"/>
      <c r="I194" s="81"/>
      <c r="J194" s="81"/>
      <c r="K194" s="89"/>
      <c r="L194" s="10"/>
      <c r="M194" s="22"/>
    </row>
    <row r="195" spans="1:13" s="19" customFormat="1" ht="12.75">
      <c r="A195" s="93">
        <v>1</v>
      </c>
      <c r="B195" s="112" t="s">
        <v>64</v>
      </c>
      <c r="C195" s="96" t="s">
        <v>241</v>
      </c>
      <c r="D195" s="96" t="s">
        <v>242</v>
      </c>
      <c r="E195" s="112" t="s">
        <v>13</v>
      </c>
      <c r="F195" s="95" t="s">
        <v>239</v>
      </c>
      <c r="G195" s="96" t="s">
        <v>240</v>
      </c>
      <c r="H195" s="113">
        <v>30</v>
      </c>
      <c r="I195" s="113">
        <v>30</v>
      </c>
      <c r="J195" s="22">
        <v>29</v>
      </c>
      <c r="K195" s="101">
        <f>H195+I195</f>
        <v>60</v>
      </c>
      <c r="L195"/>
      <c r="M195"/>
    </row>
    <row r="196" spans="1:13" s="19" customFormat="1" ht="12.75">
      <c r="A196" s="15">
        <v>2</v>
      </c>
      <c r="B196" s="50" t="s">
        <v>64</v>
      </c>
      <c r="C196" s="57" t="s">
        <v>73</v>
      </c>
      <c r="D196" s="57" t="s">
        <v>74</v>
      </c>
      <c r="E196" s="50" t="s">
        <v>13</v>
      </c>
      <c r="F196" s="58" t="s">
        <v>66</v>
      </c>
      <c r="G196" s="57" t="s">
        <v>173</v>
      </c>
      <c r="H196" s="56">
        <v>29</v>
      </c>
      <c r="I196" s="56">
        <v>29</v>
      </c>
      <c r="J196" s="26">
        <v>30</v>
      </c>
      <c r="K196" s="16">
        <f>J196+I196</f>
        <v>59</v>
      </c>
      <c r="L196"/>
      <c r="M196"/>
    </row>
    <row r="197" spans="1:13" s="19" customFormat="1" ht="12.75">
      <c r="A197" s="15">
        <v>3</v>
      </c>
      <c r="B197" s="50" t="s">
        <v>64</v>
      </c>
      <c r="C197" s="57" t="s">
        <v>58</v>
      </c>
      <c r="D197" s="57" t="s">
        <v>243</v>
      </c>
      <c r="E197" s="50" t="s">
        <v>13</v>
      </c>
      <c r="F197" s="58" t="s">
        <v>239</v>
      </c>
      <c r="G197" s="57" t="s">
        <v>240</v>
      </c>
      <c r="H197" s="56">
        <v>28</v>
      </c>
      <c r="I197" s="56">
        <v>28</v>
      </c>
      <c r="J197" s="26"/>
      <c r="K197" s="14">
        <f>H197+I197</f>
        <v>56</v>
      </c>
      <c r="L197"/>
      <c r="M197"/>
    </row>
    <row r="198" spans="1:13" s="19" customFormat="1" ht="12.75">
      <c r="A198" s="15">
        <v>4</v>
      </c>
      <c r="B198" s="50" t="s">
        <v>64</v>
      </c>
      <c r="C198" s="57" t="s">
        <v>244</v>
      </c>
      <c r="D198" s="57" t="s">
        <v>16</v>
      </c>
      <c r="E198" s="50" t="s">
        <v>13</v>
      </c>
      <c r="F198" s="58" t="s">
        <v>22</v>
      </c>
      <c r="G198" s="57" t="s">
        <v>186</v>
      </c>
      <c r="H198" s="56">
        <v>27</v>
      </c>
      <c r="I198" s="56">
        <v>27</v>
      </c>
      <c r="J198" s="26">
        <v>28</v>
      </c>
      <c r="K198" s="16">
        <f>J198+I198</f>
        <v>55</v>
      </c>
      <c r="L198"/>
      <c r="M198"/>
    </row>
    <row r="199" spans="1:13" s="19" customFormat="1" ht="12.75">
      <c r="A199" s="15">
        <v>5</v>
      </c>
      <c r="B199" s="50" t="s">
        <v>64</v>
      </c>
      <c r="C199" s="56" t="s">
        <v>468</v>
      </c>
      <c r="D199" s="56" t="s">
        <v>156</v>
      </c>
      <c r="E199" s="50" t="s">
        <v>13</v>
      </c>
      <c r="F199" s="79" t="s">
        <v>22</v>
      </c>
      <c r="G199" s="56" t="s">
        <v>186</v>
      </c>
      <c r="I199" s="56">
        <v>26</v>
      </c>
      <c r="J199" s="26">
        <v>27</v>
      </c>
      <c r="K199" s="16">
        <f>J199+I199</f>
        <v>53</v>
      </c>
      <c r="L199"/>
      <c r="M199"/>
    </row>
    <row r="200" spans="1:13" s="19" customFormat="1" ht="12.75">
      <c r="A200" s="15">
        <v>6</v>
      </c>
      <c r="B200" s="50" t="s">
        <v>64</v>
      </c>
      <c r="C200" s="56" t="s">
        <v>469</v>
      </c>
      <c r="D200" s="56" t="s">
        <v>470</v>
      </c>
      <c r="E200" s="50" t="s">
        <v>13</v>
      </c>
      <c r="F200" s="79" t="s">
        <v>22</v>
      </c>
      <c r="G200" s="56" t="s">
        <v>186</v>
      </c>
      <c r="I200" s="56">
        <v>25</v>
      </c>
      <c r="J200" s="26"/>
      <c r="K200" s="14">
        <f>H200+I200</f>
        <v>25</v>
      </c>
      <c r="L200"/>
      <c r="M200"/>
    </row>
    <row r="201" spans="1:11" s="19" customFormat="1" ht="12.75">
      <c r="A201" s="32"/>
      <c r="B201" s="34"/>
      <c r="C201" s="34"/>
      <c r="D201" s="34"/>
      <c r="E201" s="34"/>
      <c r="F201" s="34"/>
      <c r="G201" s="34"/>
      <c r="H201" s="35"/>
      <c r="I201" s="85"/>
      <c r="J201" s="85"/>
      <c r="K201" s="89"/>
    </row>
    <row r="202" spans="1:16" s="19" customFormat="1" ht="12.75">
      <c r="A202" s="93">
        <v>1</v>
      </c>
      <c r="B202" s="94" t="s">
        <v>7</v>
      </c>
      <c r="C202" s="94" t="s">
        <v>325</v>
      </c>
      <c r="D202" s="94" t="s">
        <v>50</v>
      </c>
      <c r="E202" s="94" t="s">
        <v>10</v>
      </c>
      <c r="F202" s="95" t="s">
        <v>27</v>
      </c>
      <c r="G202" s="96" t="s">
        <v>28</v>
      </c>
      <c r="H202" s="37">
        <v>27</v>
      </c>
      <c r="I202" s="100">
        <v>29</v>
      </c>
      <c r="J202" s="97">
        <v>30</v>
      </c>
      <c r="K202" s="101">
        <f>I202+J202</f>
        <v>59</v>
      </c>
      <c r="N202" s="26"/>
      <c r="O202" s="26"/>
      <c r="P202" s="10"/>
    </row>
    <row r="203" spans="1:16" s="19" customFormat="1" ht="12.75">
      <c r="A203" s="97">
        <v>1</v>
      </c>
      <c r="B203" s="94" t="s">
        <v>7</v>
      </c>
      <c r="C203" s="94" t="s">
        <v>324</v>
      </c>
      <c r="D203" s="94" t="s">
        <v>45</v>
      </c>
      <c r="E203" s="94" t="s">
        <v>10</v>
      </c>
      <c r="F203" s="95" t="s">
        <v>27</v>
      </c>
      <c r="G203" s="96" t="s">
        <v>28</v>
      </c>
      <c r="H203" s="37">
        <v>28</v>
      </c>
      <c r="I203" s="100">
        <v>30</v>
      </c>
      <c r="J203" s="97">
        <v>29</v>
      </c>
      <c r="K203" s="101">
        <f>I203+J203</f>
        <v>59</v>
      </c>
      <c r="N203" s="26"/>
      <c r="O203" s="26"/>
      <c r="P203" s="10"/>
    </row>
    <row r="204" spans="1:16" s="19" customFormat="1" ht="12.75">
      <c r="A204" s="15">
        <v>3</v>
      </c>
      <c r="B204" s="22" t="s">
        <v>7</v>
      </c>
      <c r="C204" s="22" t="s">
        <v>57</v>
      </c>
      <c r="D204" s="22" t="s">
        <v>323</v>
      </c>
      <c r="E204" s="22" t="s">
        <v>10</v>
      </c>
      <c r="F204" s="58" t="s">
        <v>27</v>
      </c>
      <c r="G204" s="57" t="s">
        <v>28</v>
      </c>
      <c r="H204" s="37">
        <v>29</v>
      </c>
      <c r="I204" s="10"/>
      <c r="J204" s="10">
        <v>28</v>
      </c>
      <c r="K204" s="14">
        <f>H204+J204</f>
        <v>57</v>
      </c>
      <c r="N204" s="26"/>
      <c r="O204" s="26"/>
      <c r="P204" s="10"/>
    </row>
    <row r="205" spans="1:16" s="19" customFormat="1" ht="12.75">
      <c r="A205" s="15">
        <v>4</v>
      </c>
      <c r="B205" s="22" t="s">
        <v>7</v>
      </c>
      <c r="C205" s="21" t="s">
        <v>321</v>
      </c>
      <c r="D205" s="21" t="s">
        <v>322</v>
      </c>
      <c r="E205" s="21" t="s">
        <v>10</v>
      </c>
      <c r="F205" s="58" t="s">
        <v>27</v>
      </c>
      <c r="G205" s="57" t="s">
        <v>28</v>
      </c>
      <c r="H205" s="37">
        <v>30</v>
      </c>
      <c r="I205" s="28"/>
      <c r="J205" s="28"/>
      <c r="K205" s="14">
        <f>H205</f>
        <v>30</v>
      </c>
      <c r="N205" s="26"/>
      <c r="O205" s="26"/>
      <c r="P205" s="10"/>
    </row>
    <row r="206" spans="1:16" s="19" customFormat="1" ht="12.75">
      <c r="A206" s="73"/>
      <c r="B206" s="75"/>
      <c r="C206" s="75"/>
      <c r="D206" s="75"/>
      <c r="E206" s="75"/>
      <c r="F206" s="86"/>
      <c r="G206" s="87"/>
      <c r="H206" s="76"/>
      <c r="I206" s="76"/>
      <c r="J206" s="89"/>
      <c r="K206" s="89"/>
      <c r="N206" s="26"/>
      <c r="O206" s="26"/>
      <c r="P206" s="10"/>
    </row>
    <row r="207" spans="1:16" s="19" customFormat="1" ht="12.75">
      <c r="A207" s="15"/>
      <c r="B207" s="22" t="s">
        <v>102</v>
      </c>
      <c r="C207" s="21" t="s">
        <v>473</v>
      </c>
      <c r="D207" s="21" t="s">
        <v>80</v>
      </c>
      <c r="E207" s="21" t="s">
        <v>13</v>
      </c>
      <c r="F207" s="58" t="s">
        <v>27</v>
      </c>
      <c r="G207" s="57" t="s">
        <v>28</v>
      </c>
      <c r="I207" s="37">
        <v>30</v>
      </c>
      <c r="J207" s="10"/>
      <c r="K207" s="14"/>
      <c r="N207" s="26"/>
      <c r="O207" s="26"/>
      <c r="P207" s="10"/>
    </row>
    <row r="208" spans="1:16" s="19" customFormat="1" ht="12.75">
      <c r="A208" s="32"/>
      <c r="B208" s="34"/>
      <c r="C208" s="34"/>
      <c r="D208" s="34"/>
      <c r="E208" s="34"/>
      <c r="F208" s="34"/>
      <c r="G208" s="34"/>
      <c r="H208" s="35"/>
      <c r="I208" s="78"/>
      <c r="J208" s="78"/>
      <c r="K208" s="89"/>
      <c r="L208" s="8"/>
      <c r="M208" s="8"/>
      <c r="N208" s="26"/>
      <c r="O208" s="26"/>
      <c r="P208" s="10"/>
    </row>
    <row r="209" spans="1:16" s="19" customFormat="1" ht="12.75">
      <c r="A209" s="93">
        <v>1</v>
      </c>
      <c r="B209" s="94" t="s">
        <v>46</v>
      </c>
      <c r="C209" s="94" t="s">
        <v>8</v>
      </c>
      <c r="D209" s="94" t="s">
        <v>9</v>
      </c>
      <c r="E209" s="94" t="s">
        <v>10</v>
      </c>
      <c r="F209" s="94" t="s">
        <v>11</v>
      </c>
      <c r="G209" s="94" t="s">
        <v>338</v>
      </c>
      <c r="H209" s="100">
        <v>30</v>
      </c>
      <c r="I209" s="37">
        <v>29</v>
      </c>
      <c r="J209" s="108">
        <v>30</v>
      </c>
      <c r="K209" s="109">
        <f>J209+H209</f>
        <v>60</v>
      </c>
      <c r="L209" s="8"/>
      <c r="M209" s="8"/>
      <c r="N209" s="26"/>
      <c r="O209" s="26"/>
      <c r="P209" s="10"/>
    </row>
    <row r="210" spans="1:16" s="19" customFormat="1" ht="12.75">
      <c r="A210" s="15">
        <v>2</v>
      </c>
      <c r="B210" s="22" t="s">
        <v>46</v>
      </c>
      <c r="C210" s="21" t="s">
        <v>123</v>
      </c>
      <c r="D210" s="21" t="s">
        <v>475</v>
      </c>
      <c r="E210" s="22" t="s">
        <v>10</v>
      </c>
      <c r="F210" s="65" t="s">
        <v>27</v>
      </c>
      <c r="G210" s="21" t="s">
        <v>28</v>
      </c>
      <c r="H210" s="28"/>
      <c r="I210" s="37">
        <v>30</v>
      </c>
      <c r="J210" s="20"/>
      <c r="K210" s="14">
        <f>I210</f>
        <v>30</v>
      </c>
      <c r="L210" s="8"/>
      <c r="M210" s="8"/>
      <c r="N210" s="26"/>
      <c r="O210" s="26"/>
      <c r="P210" s="10"/>
    </row>
    <row r="211" spans="1:16" s="19" customFormat="1" ht="12.75">
      <c r="A211" s="15">
        <v>3</v>
      </c>
      <c r="B211" s="22" t="s">
        <v>46</v>
      </c>
      <c r="C211" s="21" t="s">
        <v>498</v>
      </c>
      <c r="D211" s="21" t="s">
        <v>40</v>
      </c>
      <c r="E211" s="22" t="s">
        <v>10</v>
      </c>
      <c r="F211" s="106" t="s">
        <v>20</v>
      </c>
      <c r="G211" s="107" t="s">
        <v>26</v>
      </c>
      <c r="H211" s="37"/>
      <c r="I211" s="37"/>
      <c r="J211" s="20">
        <v>29</v>
      </c>
      <c r="K211" s="16">
        <f>J211</f>
        <v>29</v>
      </c>
      <c r="L211" s="8"/>
      <c r="M211" s="8"/>
      <c r="N211" s="26"/>
      <c r="O211" s="26"/>
      <c r="P211" s="10"/>
    </row>
    <row r="212" spans="1:16" s="19" customFormat="1" ht="12.75">
      <c r="A212" s="15">
        <v>4</v>
      </c>
      <c r="B212" s="22" t="s">
        <v>46</v>
      </c>
      <c r="C212" s="105" t="s">
        <v>532</v>
      </c>
      <c r="D212" s="105" t="s">
        <v>533</v>
      </c>
      <c r="E212" s="22" t="s">
        <v>10</v>
      </c>
      <c r="F212" s="106" t="s">
        <v>20</v>
      </c>
      <c r="G212" s="107" t="s">
        <v>26</v>
      </c>
      <c r="H212" s="37"/>
      <c r="I212" s="37"/>
      <c r="J212" s="20">
        <v>28</v>
      </c>
      <c r="K212" s="16">
        <f>J212</f>
        <v>28</v>
      </c>
      <c r="L212" s="8"/>
      <c r="M212" s="8"/>
      <c r="N212" s="26"/>
      <c r="O212" s="26"/>
      <c r="P212" s="10"/>
    </row>
    <row r="213" spans="1:17" s="19" customFormat="1" ht="12.75">
      <c r="A213" s="32"/>
      <c r="B213" s="34"/>
      <c r="C213" s="34"/>
      <c r="D213" s="34"/>
      <c r="E213" s="34"/>
      <c r="F213" s="34"/>
      <c r="G213" s="34"/>
      <c r="H213" s="35"/>
      <c r="I213" s="82"/>
      <c r="J213" s="82"/>
      <c r="K213" s="89"/>
      <c r="L213" s="8"/>
      <c r="M213" s="8"/>
      <c r="N213" s="26"/>
      <c r="O213" s="26"/>
      <c r="P213" s="10"/>
      <c r="Q213" s="22"/>
    </row>
    <row r="214" spans="1:17" s="19" customFormat="1" ht="12.75">
      <c r="A214" s="93">
        <v>1</v>
      </c>
      <c r="B214" s="94" t="s">
        <v>52</v>
      </c>
      <c r="C214" s="94" t="s">
        <v>48</v>
      </c>
      <c r="D214" s="94" t="s">
        <v>49</v>
      </c>
      <c r="E214" s="94" t="s">
        <v>10</v>
      </c>
      <c r="F214" s="94" t="s">
        <v>17</v>
      </c>
      <c r="G214" s="97" t="s">
        <v>339</v>
      </c>
      <c r="H214" s="100">
        <v>30</v>
      </c>
      <c r="I214" s="100">
        <v>29</v>
      </c>
      <c r="J214" s="108"/>
      <c r="K214" s="101">
        <f>H214+I214</f>
        <v>59</v>
      </c>
      <c r="L214" s="8"/>
      <c r="M214" s="8"/>
      <c r="N214" s="26"/>
      <c r="O214" s="26"/>
      <c r="P214" s="10"/>
      <c r="Q214" s="22"/>
    </row>
    <row r="215" spans="1:17" s="19" customFormat="1" ht="12.75">
      <c r="A215" s="93">
        <v>1</v>
      </c>
      <c r="B215" s="94" t="s">
        <v>52</v>
      </c>
      <c r="C215" s="101" t="s">
        <v>477</v>
      </c>
      <c r="D215" s="101" t="s">
        <v>35</v>
      </c>
      <c r="E215" s="94" t="s">
        <v>10</v>
      </c>
      <c r="F215" s="111" t="s">
        <v>29</v>
      </c>
      <c r="G215" s="93" t="s">
        <v>30</v>
      </c>
      <c r="H215" s="97"/>
      <c r="I215" s="100">
        <v>30</v>
      </c>
      <c r="J215" s="108">
        <v>29</v>
      </c>
      <c r="K215" s="109">
        <f>I215+J215</f>
        <v>59</v>
      </c>
      <c r="L215" s="8"/>
      <c r="M215" s="8"/>
      <c r="N215" s="26"/>
      <c r="O215" s="26"/>
      <c r="P215" s="10"/>
      <c r="Q215" s="22"/>
    </row>
    <row r="216" spans="1:17" s="19" customFormat="1" ht="12.75">
      <c r="A216" s="15">
        <v>3</v>
      </c>
      <c r="B216" s="22" t="s">
        <v>52</v>
      </c>
      <c r="C216" s="21" t="s">
        <v>496</v>
      </c>
      <c r="D216" s="21" t="s">
        <v>497</v>
      </c>
      <c r="E216" s="22" t="s">
        <v>10</v>
      </c>
      <c r="F216" s="84" t="s">
        <v>493</v>
      </c>
      <c r="G216" s="15" t="s">
        <v>494</v>
      </c>
      <c r="I216" s="37"/>
      <c r="J216" s="20">
        <v>30</v>
      </c>
      <c r="K216" s="16">
        <f>J216</f>
        <v>30</v>
      </c>
      <c r="L216" s="8"/>
      <c r="M216" s="8"/>
      <c r="N216" s="26"/>
      <c r="O216" s="26"/>
      <c r="P216" s="10"/>
      <c r="Q216" s="22"/>
    </row>
    <row r="217" spans="1:17" s="19" customFormat="1" ht="12.75">
      <c r="A217" s="32"/>
      <c r="B217" s="34"/>
      <c r="C217" s="34"/>
      <c r="D217" s="34"/>
      <c r="E217" s="34"/>
      <c r="F217" s="34"/>
      <c r="G217" s="34"/>
      <c r="H217" s="35"/>
      <c r="I217" s="82"/>
      <c r="J217" s="82"/>
      <c r="K217" s="89"/>
      <c r="L217" s="8"/>
      <c r="M217" s="8"/>
      <c r="N217" s="26"/>
      <c r="O217" s="26"/>
      <c r="P217" s="10"/>
      <c r="Q217" s="22"/>
    </row>
    <row r="218" spans="1:17" s="19" customFormat="1" ht="12.75">
      <c r="A218" s="97">
        <v>1</v>
      </c>
      <c r="B218" s="94" t="s">
        <v>14</v>
      </c>
      <c r="C218" s="94" t="s">
        <v>32</v>
      </c>
      <c r="D218" s="94" t="s">
        <v>33</v>
      </c>
      <c r="E218" s="94" t="s">
        <v>13</v>
      </c>
      <c r="F218" s="94" t="s">
        <v>22</v>
      </c>
      <c r="G218" s="94" t="s">
        <v>23</v>
      </c>
      <c r="H218" s="100">
        <v>30</v>
      </c>
      <c r="I218" s="100">
        <v>30</v>
      </c>
      <c r="J218" s="20">
        <v>30</v>
      </c>
      <c r="K218" s="101">
        <f>H218+I218</f>
        <v>60</v>
      </c>
      <c r="L218" s="8"/>
      <c r="M218" s="8"/>
      <c r="N218" s="26"/>
      <c r="O218" s="26"/>
      <c r="P218" s="10"/>
      <c r="Q218" s="22"/>
    </row>
    <row r="219" spans="1:14" s="19" customFormat="1" ht="12.75">
      <c r="A219" s="32"/>
      <c r="B219" s="34"/>
      <c r="C219" s="34"/>
      <c r="D219" s="34"/>
      <c r="E219" s="34"/>
      <c r="F219" s="34"/>
      <c r="G219" s="34"/>
      <c r="H219" s="35"/>
      <c r="I219" s="78"/>
      <c r="J219" s="78"/>
      <c r="K219" s="89"/>
      <c r="L219" s="8"/>
      <c r="M219" s="8"/>
      <c r="N219" s="8"/>
    </row>
    <row r="220" spans="1:14" s="19" customFormat="1" ht="12.75">
      <c r="A220" s="97">
        <v>1</v>
      </c>
      <c r="B220" s="94" t="s">
        <v>34</v>
      </c>
      <c r="C220" s="94" t="s">
        <v>36</v>
      </c>
      <c r="D220" s="94" t="s">
        <v>37</v>
      </c>
      <c r="E220" s="94" t="s">
        <v>10</v>
      </c>
      <c r="F220" s="94" t="s">
        <v>27</v>
      </c>
      <c r="G220" s="94" t="s">
        <v>28</v>
      </c>
      <c r="H220" s="100">
        <v>30</v>
      </c>
      <c r="I220" s="100">
        <v>30</v>
      </c>
      <c r="J220" s="20">
        <v>30</v>
      </c>
      <c r="K220" s="101">
        <f>H220+I220</f>
        <v>60</v>
      </c>
      <c r="L220" s="8"/>
      <c r="M220" s="8"/>
      <c r="N220" s="8"/>
    </row>
    <row r="221" spans="1:14" s="19" customFormat="1" ht="12.75">
      <c r="A221" s="28">
        <v>2</v>
      </c>
      <c r="B221" s="22" t="s">
        <v>34</v>
      </c>
      <c r="C221" s="22" t="s">
        <v>38</v>
      </c>
      <c r="D221" s="22" t="s">
        <v>39</v>
      </c>
      <c r="E221" s="22" t="s">
        <v>10</v>
      </c>
      <c r="F221" s="22" t="s">
        <v>27</v>
      </c>
      <c r="G221" s="22" t="s">
        <v>28</v>
      </c>
      <c r="H221" s="37">
        <v>29</v>
      </c>
      <c r="I221" s="37">
        <v>29</v>
      </c>
      <c r="J221" s="20">
        <v>29</v>
      </c>
      <c r="K221" s="14">
        <f>H221+I221</f>
        <v>58</v>
      </c>
      <c r="L221" s="8"/>
      <c r="M221" s="8"/>
      <c r="N221" s="8"/>
    </row>
    <row r="222" spans="1:14" s="19" customFormat="1" ht="12.75">
      <c r="A222" s="28">
        <v>3</v>
      </c>
      <c r="B222" s="22" t="s">
        <v>34</v>
      </c>
      <c r="C222" s="21" t="s">
        <v>479</v>
      </c>
      <c r="D222" s="21" t="s">
        <v>480</v>
      </c>
      <c r="E222" s="22" t="s">
        <v>10</v>
      </c>
      <c r="F222" s="65" t="s">
        <v>27</v>
      </c>
      <c r="G222" s="21" t="s">
        <v>28</v>
      </c>
      <c r="I222" s="37">
        <v>28</v>
      </c>
      <c r="J222" s="12">
        <v>28</v>
      </c>
      <c r="K222" s="14">
        <f>I222+J222</f>
        <v>56</v>
      </c>
      <c r="L222" s="8"/>
      <c r="M222" s="8"/>
      <c r="N222" s="8"/>
    </row>
    <row r="223" spans="1:14" s="19" customFormat="1" ht="12.75">
      <c r="A223" s="15">
        <v>4</v>
      </c>
      <c r="B223" s="22" t="s">
        <v>34</v>
      </c>
      <c r="C223" s="22" t="s">
        <v>334</v>
      </c>
      <c r="D223" s="22" t="s">
        <v>335</v>
      </c>
      <c r="E223" s="22" t="s">
        <v>10</v>
      </c>
      <c r="F223" s="22" t="s">
        <v>336</v>
      </c>
      <c r="G223" s="22" t="s">
        <v>337</v>
      </c>
      <c r="H223" s="37">
        <v>27</v>
      </c>
      <c r="I223" s="37">
        <v>26</v>
      </c>
      <c r="J223" s="12"/>
      <c r="K223" s="14">
        <f>H223+I223</f>
        <v>53</v>
      </c>
      <c r="L223" s="8"/>
      <c r="M223" s="8"/>
      <c r="N223" s="8"/>
    </row>
    <row r="224" spans="1:14" s="19" customFormat="1" ht="12.75">
      <c r="A224" s="15">
        <v>4</v>
      </c>
      <c r="B224" s="22" t="s">
        <v>34</v>
      </c>
      <c r="C224" s="22" t="s">
        <v>53</v>
      </c>
      <c r="D224" s="22" t="s">
        <v>54</v>
      </c>
      <c r="E224" s="22" t="s">
        <v>10</v>
      </c>
      <c r="F224" s="22" t="s">
        <v>29</v>
      </c>
      <c r="G224" s="22" t="s">
        <v>30</v>
      </c>
      <c r="H224" s="37">
        <v>26</v>
      </c>
      <c r="I224" s="37">
        <v>25</v>
      </c>
      <c r="J224" s="20">
        <v>27</v>
      </c>
      <c r="K224" s="16">
        <f>H224+J224</f>
        <v>53</v>
      </c>
      <c r="L224" s="8"/>
      <c r="M224" s="8"/>
      <c r="N224" s="8"/>
    </row>
    <row r="225" spans="1:14" s="19" customFormat="1" ht="12.75">
      <c r="A225" s="15">
        <v>6</v>
      </c>
      <c r="B225" s="22" t="s">
        <v>34</v>
      </c>
      <c r="C225" s="22" t="s">
        <v>149</v>
      </c>
      <c r="D225" s="22" t="s">
        <v>150</v>
      </c>
      <c r="E225" s="22" t="s">
        <v>10</v>
      </c>
      <c r="F225" s="22" t="s">
        <v>27</v>
      </c>
      <c r="G225" s="22" t="s">
        <v>28</v>
      </c>
      <c r="H225" s="37">
        <v>28</v>
      </c>
      <c r="I225" s="12"/>
      <c r="J225" s="12"/>
      <c r="K225" s="14">
        <f>H225</f>
        <v>28</v>
      </c>
      <c r="L225" s="8"/>
      <c r="M225" s="8"/>
      <c r="N225" s="8"/>
    </row>
    <row r="226" spans="1:14" s="19" customFormat="1" ht="12.75">
      <c r="A226" s="15">
        <v>7</v>
      </c>
      <c r="B226" s="22" t="s">
        <v>34</v>
      </c>
      <c r="C226" s="21" t="s">
        <v>481</v>
      </c>
      <c r="D226" s="21" t="s">
        <v>40</v>
      </c>
      <c r="E226" s="22" t="s">
        <v>10</v>
      </c>
      <c r="F226" s="65" t="s">
        <v>27</v>
      </c>
      <c r="G226" s="21" t="s">
        <v>28</v>
      </c>
      <c r="I226" s="37">
        <v>27</v>
      </c>
      <c r="J226" s="12"/>
      <c r="K226" s="14">
        <f>H226+I226</f>
        <v>27</v>
      </c>
      <c r="L226" s="8"/>
      <c r="M226" s="8"/>
      <c r="N226" s="8"/>
    </row>
    <row r="227" spans="1:14" s="19" customFormat="1" ht="12.75">
      <c r="A227" s="15">
        <v>8</v>
      </c>
      <c r="B227" s="22" t="s">
        <v>34</v>
      </c>
      <c r="C227" s="21" t="s">
        <v>85</v>
      </c>
      <c r="D227" s="21" t="s">
        <v>50</v>
      </c>
      <c r="E227" s="22" t="s">
        <v>10</v>
      </c>
      <c r="F227" s="65" t="s">
        <v>27</v>
      </c>
      <c r="G227" s="21" t="s">
        <v>28</v>
      </c>
      <c r="I227" s="37">
        <v>24</v>
      </c>
      <c r="J227" s="12"/>
      <c r="K227" s="14">
        <f>H227+I227</f>
        <v>24</v>
      </c>
      <c r="L227" s="8"/>
      <c r="M227" s="8"/>
      <c r="N227" s="8"/>
    </row>
    <row r="228" spans="1:14" s="19" customFormat="1" ht="12.75">
      <c r="A228" s="32"/>
      <c r="B228" s="34"/>
      <c r="C228" s="34"/>
      <c r="D228" s="34"/>
      <c r="E228" s="34"/>
      <c r="F228" s="34"/>
      <c r="G228" s="34"/>
      <c r="H228" s="60"/>
      <c r="I228" s="88"/>
      <c r="J228" s="88"/>
      <c r="K228" s="89"/>
      <c r="L228" s="8"/>
      <c r="M228" s="8"/>
      <c r="N228" s="8"/>
    </row>
    <row r="229" spans="1:14" s="19" customFormat="1" ht="12.75">
      <c r="A229" s="97">
        <v>1</v>
      </c>
      <c r="B229" s="94" t="s">
        <v>19</v>
      </c>
      <c r="C229" s="94" t="s">
        <v>15</v>
      </c>
      <c r="D229" s="94" t="s">
        <v>16</v>
      </c>
      <c r="E229" s="94" t="s">
        <v>13</v>
      </c>
      <c r="F229" s="94" t="s">
        <v>330</v>
      </c>
      <c r="G229" s="94" t="s">
        <v>331</v>
      </c>
      <c r="H229" s="100">
        <v>30</v>
      </c>
      <c r="I229" s="100">
        <v>29</v>
      </c>
      <c r="J229" s="20">
        <v>29</v>
      </c>
      <c r="K229" s="101">
        <f>H229+I229</f>
        <v>59</v>
      </c>
      <c r="L229" s="8"/>
      <c r="M229" s="8"/>
      <c r="N229" s="8"/>
    </row>
    <row r="230" spans="1:14" s="19" customFormat="1" ht="12.75">
      <c r="A230" s="19">
        <v>2</v>
      </c>
      <c r="B230" s="20" t="s">
        <v>19</v>
      </c>
      <c r="C230" s="21" t="s">
        <v>487</v>
      </c>
      <c r="D230" s="21" t="s">
        <v>488</v>
      </c>
      <c r="E230" s="20" t="s">
        <v>13</v>
      </c>
      <c r="F230" s="65" t="s">
        <v>27</v>
      </c>
      <c r="G230" s="21" t="s">
        <v>28</v>
      </c>
      <c r="I230" s="37">
        <v>28</v>
      </c>
      <c r="J230" s="12">
        <v>30</v>
      </c>
      <c r="K230" s="14">
        <f>I230+J230</f>
        <v>58</v>
      </c>
      <c r="L230" s="8"/>
      <c r="M230" s="8"/>
      <c r="N230" s="8"/>
    </row>
    <row r="231" spans="1:14" s="19" customFormat="1" ht="12.75">
      <c r="A231" s="19">
        <v>3</v>
      </c>
      <c r="B231" s="20" t="s">
        <v>19</v>
      </c>
      <c r="C231" s="20" t="s">
        <v>123</v>
      </c>
      <c r="D231" s="20" t="s">
        <v>332</v>
      </c>
      <c r="E231" s="20" t="s">
        <v>13</v>
      </c>
      <c r="F231" s="58" t="s">
        <v>27</v>
      </c>
      <c r="G231" s="57" t="s">
        <v>28</v>
      </c>
      <c r="H231" s="37">
        <v>29</v>
      </c>
      <c r="I231" s="37">
        <v>27</v>
      </c>
      <c r="J231" s="12"/>
      <c r="K231" s="14">
        <f>H231+I231</f>
        <v>56</v>
      </c>
      <c r="L231" s="8"/>
      <c r="M231" s="8"/>
      <c r="N231" s="8"/>
    </row>
    <row r="232" spans="1:14" s="19" customFormat="1" ht="12.75">
      <c r="A232" s="8">
        <v>4</v>
      </c>
      <c r="B232" s="20" t="s">
        <v>19</v>
      </c>
      <c r="C232" s="21" t="s">
        <v>485</v>
      </c>
      <c r="D232" s="21" t="s">
        <v>486</v>
      </c>
      <c r="E232" s="22" t="s">
        <v>13</v>
      </c>
      <c r="F232" s="65" t="s">
        <v>27</v>
      </c>
      <c r="G232" s="21" t="s">
        <v>28</v>
      </c>
      <c r="I232" s="37">
        <v>30</v>
      </c>
      <c r="J232" s="12"/>
      <c r="K232" s="14">
        <f>H232+I232</f>
        <v>30</v>
      </c>
      <c r="L232" s="8"/>
      <c r="M232" s="8"/>
      <c r="N232" s="8"/>
    </row>
    <row r="233" spans="1:14" s="19" customFormat="1" ht="12.75">
      <c r="A233" s="85"/>
      <c r="B233" s="90"/>
      <c r="C233" s="91"/>
      <c r="D233" s="91"/>
      <c r="E233" s="90"/>
      <c r="F233" s="92"/>
      <c r="G233" s="91"/>
      <c r="H233" s="85"/>
      <c r="I233" s="76"/>
      <c r="J233" s="88"/>
      <c r="K233" s="89"/>
      <c r="L233" s="8"/>
      <c r="M233" s="8"/>
      <c r="N233" s="8"/>
    </row>
    <row r="234" spans="1:14" s="19" customFormat="1" ht="12.75">
      <c r="A234" s="39"/>
      <c r="B234" s="29"/>
      <c r="C234" s="29"/>
      <c r="D234" s="29"/>
      <c r="E234" s="29"/>
      <c r="F234" s="29"/>
      <c r="G234" s="29"/>
      <c r="H234" s="31"/>
      <c r="I234" s="12"/>
      <c r="J234" s="12"/>
      <c r="K234" s="8"/>
      <c r="L234" s="8"/>
      <c r="M234" s="8"/>
      <c r="N234" s="8"/>
    </row>
    <row r="235" spans="1:8" s="19" customFormat="1" ht="12.75">
      <c r="A235" s="125" t="s">
        <v>570</v>
      </c>
      <c r="B235" s="125"/>
      <c r="C235" s="125"/>
      <c r="D235" s="125"/>
      <c r="E235" s="125"/>
      <c r="F235" s="125"/>
      <c r="G235" s="125"/>
      <c r="H235" s="125"/>
    </row>
    <row r="236" spans="1:9" ht="12.75">
      <c r="A236" s="21">
        <v>1</v>
      </c>
      <c r="B236" s="109" t="s">
        <v>174</v>
      </c>
      <c r="C236" s="101" t="s">
        <v>249</v>
      </c>
      <c r="E236" s="5"/>
      <c r="F236" s="5"/>
      <c r="G236" s="5">
        <v>3783</v>
      </c>
      <c r="H236" s="5"/>
      <c r="I236" s="5"/>
    </row>
    <row r="237" spans="1:9" ht="12.75">
      <c r="A237" s="21">
        <v>2</v>
      </c>
      <c r="B237" s="9" t="s">
        <v>66</v>
      </c>
      <c r="C237" s="9" t="s">
        <v>134</v>
      </c>
      <c r="E237" s="5"/>
      <c r="F237" s="5"/>
      <c r="G237" s="5">
        <v>3703</v>
      </c>
      <c r="H237" s="5"/>
      <c r="I237" s="5"/>
    </row>
    <row r="238" spans="1:9" ht="12.75">
      <c r="A238" s="21">
        <v>3</v>
      </c>
      <c r="B238" s="9" t="s">
        <v>22</v>
      </c>
      <c r="C238" s="9" t="s">
        <v>23</v>
      </c>
      <c r="E238" s="5"/>
      <c r="F238" s="5"/>
      <c r="G238" s="5">
        <v>3495</v>
      </c>
      <c r="H238" s="5"/>
      <c r="I238" s="5"/>
    </row>
    <row r="239" spans="1:9" ht="12.75">
      <c r="A239" s="21">
        <v>4</v>
      </c>
      <c r="B239" s="9" t="s">
        <v>20</v>
      </c>
      <c r="C239" s="9" t="s">
        <v>26</v>
      </c>
      <c r="E239" s="5"/>
      <c r="F239" s="5"/>
      <c r="G239" s="5">
        <v>3487</v>
      </c>
      <c r="H239" s="5"/>
      <c r="I239" s="5"/>
    </row>
    <row r="240" spans="1:9" ht="12.75">
      <c r="A240" s="21">
        <v>5</v>
      </c>
      <c r="B240" s="9" t="s">
        <v>27</v>
      </c>
      <c r="C240" s="9" t="s">
        <v>28</v>
      </c>
      <c r="E240" s="5"/>
      <c r="F240" s="5"/>
      <c r="G240" s="5">
        <v>3475</v>
      </c>
      <c r="H240" s="5"/>
      <c r="I240" s="5"/>
    </row>
    <row r="241" spans="1:9" ht="12.75">
      <c r="A241" s="21">
        <v>6</v>
      </c>
      <c r="B241" s="9" t="s">
        <v>29</v>
      </c>
      <c r="C241" s="9" t="s">
        <v>30</v>
      </c>
      <c r="E241" s="5"/>
      <c r="F241" s="5"/>
      <c r="G241" s="5">
        <v>3409</v>
      </c>
      <c r="H241" s="5"/>
      <c r="I241" s="5"/>
    </row>
    <row r="242" spans="1:9" ht="12.75">
      <c r="A242" s="21">
        <v>7</v>
      </c>
      <c r="B242" s="16" t="s">
        <v>42</v>
      </c>
      <c r="C242" s="14" t="s">
        <v>43</v>
      </c>
      <c r="E242" s="5"/>
      <c r="F242" s="5"/>
      <c r="G242" s="5">
        <v>3395</v>
      </c>
      <c r="H242" s="5"/>
      <c r="I242" s="5"/>
    </row>
    <row r="243" spans="1:9" ht="12.75">
      <c r="A243" s="21">
        <v>8</v>
      </c>
      <c r="B243" s="9" t="s">
        <v>17</v>
      </c>
      <c r="C243" s="9" t="s">
        <v>18</v>
      </c>
      <c r="E243" s="5"/>
      <c r="F243" s="5"/>
      <c r="G243" s="5">
        <v>3296</v>
      </c>
      <c r="H243" s="5"/>
      <c r="I243" s="5"/>
    </row>
    <row r="244" spans="1:9" ht="12.75">
      <c r="A244" s="21">
        <v>9</v>
      </c>
      <c r="B244" s="16" t="s">
        <v>239</v>
      </c>
      <c r="C244" s="14" t="s">
        <v>240</v>
      </c>
      <c r="E244" s="5"/>
      <c r="F244" s="5"/>
      <c r="G244" s="5">
        <v>3235</v>
      </c>
      <c r="H244" s="5"/>
      <c r="I244" s="5"/>
    </row>
    <row r="245" spans="1:9" ht="12.75">
      <c r="A245" s="21">
        <v>10</v>
      </c>
      <c r="B245" s="16" t="s">
        <v>330</v>
      </c>
      <c r="C245" s="27" t="s">
        <v>331</v>
      </c>
      <c r="E245" s="5"/>
      <c r="F245" s="5"/>
      <c r="G245" s="5">
        <v>3201</v>
      </c>
      <c r="H245" s="5"/>
      <c r="I245" s="5"/>
    </row>
    <row r="246" spans="1:9" ht="12.75">
      <c r="A246" s="21">
        <v>11</v>
      </c>
      <c r="B246" s="16" t="s">
        <v>336</v>
      </c>
      <c r="C246" s="27" t="s">
        <v>341</v>
      </c>
      <c r="E246" s="5"/>
      <c r="F246" s="5"/>
      <c r="G246" s="5">
        <v>3200</v>
      </c>
      <c r="H246" s="5"/>
      <c r="I246" s="5"/>
    </row>
    <row r="247" spans="1:9" ht="12.75">
      <c r="A247" s="21">
        <v>12</v>
      </c>
      <c r="B247" s="9" t="s">
        <v>11</v>
      </c>
      <c r="C247" s="9" t="s">
        <v>12</v>
      </c>
      <c r="E247" s="5"/>
      <c r="F247" s="5"/>
      <c r="G247" s="5">
        <v>3200</v>
      </c>
      <c r="H247" s="5"/>
      <c r="I247" s="5"/>
    </row>
    <row r="248" spans="1:7" ht="12.75">
      <c r="A248" s="21">
        <v>13</v>
      </c>
      <c r="B248" s="9" t="s">
        <v>493</v>
      </c>
      <c r="C248" s="9" t="s">
        <v>494</v>
      </c>
      <c r="G248" s="5">
        <v>3197</v>
      </c>
    </row>
    <row r="261" spans="3:9" ht="12.75">
      <c r="C261" s="24"/>
      <c r="D261" s="24"/>
      <c r="E261" s="24"/>
      <c r="F261" s="24"/>
      <c r="G261" s="24"/>
      <c r="H261" s="24"/>
      <c r="I261" s="23"/>
    </row>
    <row r="264" spans="3:9" ht="12.75">
      <c r="C264" s="24"/>
      <c r="D264" s="24"/>
      <c r="E264" s="24"/>
      <c r="F264" s="24"/>
      <c r="G264" s="24"/>
      <c r="H264" s="24"/>
      <c r="I264" s="23"/>
    </row>
    <row r="265" spans="3:9" ht="12.75">
      <c r="C265" s="24"/>
      <c r="D265" s="24"/>
      <c r="E265" s="24"/>
      <c r="F265" s="24"/>
      <c r="G265" s="24"/>
      <c r="H265" s="24"/>
      <c r="I265" s="23"/>
    </row>
    <row r="266" spans="3:9" ht="12.75">
      <c r="C266" s="24"/>
      <c r="D266" s="24"/>
      <c r="E266" s="24"/>
      <c r="F266" s="24"/>
      <c r="G266" s="24"/>
      <c r="H266" s="24"/>
      <c r="I266" s="23"/>
    </row>
    <row r="267" spans="3:9" ht="12.75">
      <c r="C267" s="24"/>
      <c r="D267" s="24"/>
      <c r="E267" s="24"/>
      <c r="F267" s="24"/>
      <c r="G267" s="24"/>
      <c r="H267" s="24"/>
      <c r="I267" s="23"/>
    </row>
    <row r="268" spans="3:9" ht="12.75">
      <c r="C268" s="24"/>
      <c r="D268" s="24"/>
      <c r="E268" s="24"/>
      <c r="F268" s="24"/>
      <c r="G268" s="24"/>
      <c r="H268" s="24"/>
      <c r="I268" s="23"/>
    </row>
    <row r="269" spans="3:9" ht="12.75">
      <c r="C269" s="24"/>
      <c r="D269" s="24"/>
      <c r="E269" s="24"/>
      <c r="F269" s="24"/>
      <c r="G269" s="24"/>
      <c r="H269" s="24"/>
      <c r="I269" s="23"/>
    </row>
    <row r="270" spans="3:9" ht="12.75">
      <c r="C270" s="24"/>
      <c r="D270" s="24"/>
      <c r="E270" s="24"/>
      <c r="F270" s="24"/>
      <c r="G270" s="24"/>
      <c r="H270" s="24"/>
      <c r="I270" s="23"/>
    </row>
    <row r="271" spans="3:9" ht="12.75">
      <c r="C271" s="24"/>
      <c r="D271" s="24"/>
      <c r="E271" s="24"/>
      <c r="F271" s="24"/>
      <c r="G271" s="24"/>
      <c r="H271" s="24"/>
      <c r="I271" s="23"/>
    </row>
    <row r="272" spans="3:9" ht="12.75">
      <c r="C272" s="24"/>
      <c r="D272" s="24"/>
      <c r="E272" s="24"/>
      <c r="F272" s="24"/>
      <c r="G272" s="24"/>
      <c r="H272" s="24"/>
      <c r="I272" s="23"/>
    </row>
    <row r="273" spans="3:9" ht="12.75">
      <c r="C273" s="24"/>
      <c r="D273" s="24"/>
      <c r="E273" s="24"/>
      <c r="F273" s="24"/>
      <c r="G273" s="24"/>
      <c r="H273" s="24"/>
      <c r="I273" s="23"/>
    </row>
    <row r="274" spans="3:9" ht="12.75">
      <c r="C274" s="24"/>
      <c r="D274" s="24"/>
      <c r="E274" s="24"/>
      <c r="F274" s="24"/>
      <c r="G274" s="24"/>
      <c r="H274" s="24"/>
      <c r="I274" s="23"/>
    </row>
    <row r="275" spans="3:9" ht="12.75">
      <c r="C275" s="24"/>
      <c r="D275" s="24"/>
      <c r="E275" s="24"/>
      <c r="F275" s="24"/>
      <c r="G275" s="24"/>
      <c r="H275" s="24"/>
      <c r="I275" s="23"/>
    </row>
    <row r="276" spans="3:9" ht="12.75">
      <c r="C276" s="24"/>
      <c r="D276" s="24"/>
      <c r="E276" s="24"/>
      <c r="F276" s="24"/>
      <c r="G276" s="24"/>
      <c r="H276" s="24"/>
      <c r="I276" s="23"/>
    </row>
    <row r="277" spans="3:9" ht="12.75">
      <c r="C277" s="24"/>
      <c r="D277" s="24"/>
      <c r="E277" s="24"/>
      <c r="F277" s="24"/>
      <c r="G277" s="24"/>
      <c r="H277" s="24"/>
      <c r="I277" s="23"/>
    </row>
    <row r="278" spans="2:9" ht="12.75">
      <c r="B278" s="24"/>
      <c r="C278" s="24"/>
      <c r="D278" s="24"/>
      <c r="E278" s="24"/>
      <c r="F278" s="24"/>
      <c r="G278" s="24"/>
      <c r="H278" s="24"/>
      <c r="I278" s="23"/>
    </row>
    <row r="279" spans="2:9" ht="12.75">
      <c r="B279" s="24"/>
      <c r="C279" s="24"/>
      <c r="D279" s="24"/>
      <c r="E279" s="24"/>
      <c r="F279" s="24"/>
      <c r="G279" s="24"/>
      <c r="H279" s="24"/>
      <c r="I279" s="23"/>
    </row>
    <row r="280" spans="3:9" ht="12.75">
      <c r="C280" s="24"/>
      <c r="D280" s="24"/>
      <c r="E280" s="24"/>
      <c r="F280" s="24"/>
      <c r="G280" s="24"/>
      <c r="H280" s="24"/>
      <c r="I280" s="23"/>
    </row>
    <row r="281" spans="3:9" ht="12.75">
      <c r="C281" s="24"/>
      <c r="D281" s="24"/>
      <c r="E281" s="24"/>
      <c r="F281" s="24"/>
      <c r="G281" s="24"/>
      <c r="H281" s="24"/>
      <c r="I281" s="23"/>
    </row>
    <row r="282" spans="3:9" ht="12.75">
      <c r="C282" s="24"/>
      <c r="D282" s="24"/>
      <c r="E282" s="24"/>
      <c r="F282" s="24"/>
      <c r="G282" s="24"/>
      <c r="H282" s="24"/>
      <c r="I282" s="23"/>
    </row>
    <row r="283" spans="3:9" ht="12.75">
      <c r="C283" s="24"/>
      <c r="D283" s="24"/>
      <c r="E283" s="24"/>
      <c r="F283" s="24"/>
      <c r="G283" s="24"/>
      <c r="H283" s="24"/>
      <c r="I283" s="23"/>
    </row>
    <row r="284" spans="3:9" ht="12.75">
      <c r="C284" s="24"/>
      <c r="D284" s="24"/>
      <c r="E284" s="24"/>
      <c r="F284" s="24"/>
      <c r="G284" s="24"/>
      <c r="H284" s="24"/>
      <c r="I284" s="23"/>
    </row>
    <row r="285" spans="3:9" ht="12.75">
      <c r="C285" s="24"/>
      <c r="D285" s="24"/>
      <c r="E285" s="24"/>
      <c r="F285" s="24"/>
      <c r="G285" s="24"/>
      <c r="H285" s="24"/>
      <c r="I285" s="23"/>
    </row>
    <row r="286" spans="3:9" ht="12.75">
      <c r="C286" s="24"/>
      <c r="D286" s="24"/>
      <c r="E286" s="24"/>
      <c r="F286" s="24"/>
      <c r="G286" s="24"/>
      <c r="H286" s="24"/>
      <c r="I286" s="23"/>
    </row>
    <row r="287" spans="3:9" ht="12.75">
      <c r="C287" s="24"/>
      <c r="D287" s="24"/>
      <c r="E287" s="24"/>
      <c r="F287" s="24"/>
      <c r="G287" s="24"/>
      <c r="H287" s="24"/>
      <c r="I287" s="23"/>
    </row>
    <row r="288" spans="3:9" ht="12.75">
      <c r="C288" s="24"/>
      <c r="D288" s="24"/>
      <c r="E288" s="24"/>
      <c r="F288" s="24"/>
      <c r="G288" s="24"/>
      <c r="H288" s="24"/>
      <c r="I288" s="23"/>
    </row>
    <row r="289" spans="3:9" ht="12.75">
      <c r="C289" s="24"/>
      <c r="D289" s="24"/>
      <c r="E289" s="24"/>
      <c r="F289" s="24"/>
      <c r="G289" s="24"/>
      <c r="H289" s="24"/>
      <c r="I289" s="23"/>
    </row>
    <row r="290" spans="3:9" ht="12.75">
      <c r="C290" s="24"/>
      <c r="D290" s="24"/>
      <c r="E290" s="24"/>
      <c r="F290" s="24"/>
      <c r="G290" s="24"/>
      <c r="H290" s="24"/>
      <c r="I290" s="23"/>
    </row>
    <row r="291" spans="3:9" ht="12.75">
      <c r="C291" s="24"/>
      <c r="D291" s="24"/>
      <c r="E291" s="24"/>
      <c r="F291" s="24"/>
      <c r="G291" s="24"/>
      <c r="H291" s="24"/>
      <c r="I291" s="23"/>
    </row>
    <row r="292" spans="3:9" ht="12.75">
      <c r="C292" s="24"/>
      <c r="D292" s="24"/>
      <c r="E292" s="24"/>
      <c r="F292" s="24"/>
      <c r="G292" s="24"/>
      <c r="H292" s="24"/>
      <c r="I292" s="23"/>
    </row>
    <row r="293" spans="3:9" ht="12.75">
      <c r="C293" s="24"/>
      <c r="D293" s="24"/>
      <c r="E293" s="24"/>
      <c r="F293" s="24"/>
      <c r="G293" s="24"/>
      <c r="H293" s="24"/>
      <c r="I293" s="23"/>
    </row>
    <row r="294" spans="3:9" ht="12.75">
      <c r="C294" s="24"/>
      <c r="D294" s="24"/>
      <c r="E294" s="24"/>
      <c r="F294" s="24"/>
      <c r="G294" s="24"/>
      <c r="H294" s="24"/>
      <c r="I294" s="23"/>
    </row>
    <row r="295" spans="3:9" ht="12.75">
      <c r="C295" s="24"/>
      <c r="D295" s="24"/>
      <c r="E295" s="24"/>
      <c r="F295" s="24"/>
      <c r="G295" s="24"/>
      <c r="H295" s="24"/>
      <c r="I295" s="23"/>
    </row>
    <row r="296" spans="3:9" ht="12.75">
      <c r="C296" s="24"/>
      <c r="D296" s="24"/>
      <c r="E296" s="24"/>
      <c r="F296" s="24"/>
      <c r="G296" s="24"/>
      <c r="H296" s="24"/>
      <c r="I296" s="23"/>
    </row>
    <row r="297" spans="3:9" ht="12.75">
      <c r="C297" s="24"/>
      <c r="D297" s="24"/>
      <c r="E297" s="24"/>
      <c r="F297" s="24"/>
      <c r="G297" s="24"/>
      <c r="H297" s="24"/>
      <c r="I297" s="23"/>
    </row>
    <row r="298" spans="3:9" ht="12.75">
      <c r="C298" s="24"/>
      <c r="D298" s="24"/>
      <c r="E298" s="24"/>
      <c r="F298" s="24"/>
      <c r="G298" s="24"/>
      <c r="H298" s="24"/>
      <c r="I298" s="23"/>
    </row>
    <row r="299" spans="3:9" ht="12.75">
      <c r="C299" s="24"/>
      <c r="D299" s="24"/>
      <c r="E299" s="24"/>
      <c r="F299" s="24"/>
      <c r="G299" s="24"/>
      <c r="H299" s="24"/>
      <c r="I299" s="23"/>
    </row>
    <row r="300" spans="3:9" ht="12.75">
      <c r="C300" s="24"/>
      <c r="D300" s="24"/>
      <c r="E300" s="24"/>
      <c r="F300" s="24"/>
      <c r="G300" s="24"/>
      <c r="H300" s="24"/>
      <c r="I300" s="23"/>
    </row>
    <row r="301" spans="3:9" ht="12.75">
      <c r="C301" s="24"/>
      <c r="D301" s="24"/>
      <c r="E301" s="24"/>
      <c r="F301" s="24"/>
      <c r="G301" s="24"/>
      <c r="H301" s="24"/>
      <c r="I301" s="23"/>
    </row>
    <row r="302" spans="3:9" ht="12.75">
      <c r="C302" s="24"/>
      <c r="D302" s="24"/>
      <c r="E302" s="24"/>
      <c r="F302" s="24"/>
      <c r="G302" s="24"/>
      <c r="H302" s="24"/>
      <c r="I302" s="23"/>
    </row>
    <row r="303" spans="3:9" ht="12.75">
      <c r="C303" s="24"/>
      <c r="D303" s="24"/>
      <c r="E303" s="24"/>
      <c r="F303" s="24"/>
      <c r="G303" s="24"/>
      <c r="H303" s="24"/>
      <c r="I303" s="23"/>
    </row>
  </sheetData>
  <mergeCells count="6">
    <mergeCell ref="A235:H235"/>
    <mergeCell ref="H7:K7"/>
    <mergeCell ref="A1:I1"/>
    <mergeCell ref="A2:I2"/>
    <mergeCell ref="A3:I3"/>
    <mergeCell ref="A6:G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workbookViewId="0" topLeftCell="A1">
      <selection activeCell="B22" sqref="B22"/>
    </sheetView>
  </sheetViews>
  <sheetFormatPr defaultColWidth="9.140625" defaultRowHeight="12.75"/>
  <cols>
    <col min="1" max="1" width="3.00390625" style="0" bestFit="1" customWidth="1"/>
    <col min="2" max="2" width="6.7109375" style="0" bestFit="1" customWidth="1"/>
    <col min="3" max="3" width="30.8515625" style="0" bestFit="1" customWidth="1"/>
    <col min="4" max="4" width="3.140625" style="0" customWidth="1"/>
    <col min="5" max="5" width="4.00390625" style="0" bestFit="1" customWidth="1"/>
    <col min="6" max="6" width="3.00390625" style="0" bestFit="1" customWidth="1"/>
    <col min="7" max="7" width="3.00390625" style="0" customWidth="1"/>
    <col min="8" max="8" width="4.00390625" style="0" bestFit="1" customWidth="1"/>
    <col min="9" max="9" width="3.00390625" style="0" bestFit="1" customWidth="1"/>
    <col min="10" max="10" width="3.140625" style="0" customWidth="1"/>
    <col min="11" max="11" width="3.00390625" style="0" bestFit="1" customWidth="1"/>
    <col min="12" max="12" width="4.00390625" style="0" bestFit="1" customWidth="1"/>
    <col min="13" max="14" width="3.00390625" style="0" bestFit="1" customWidth="1"/>
    <col min="15" max="15" width="4.00390625" style="0" bestFit="1" customWidth="1"/>
    <col min="16" max="17" width="3.00390625" style="0" bestFit="1" customWidth="1"/>
    <col min="18" max="18" width="2.57421875" style="0" customWidth="1"/>
    <col min="19" max="19" width="4.00390625" style="0" bestFit="1" customWidth="1"/>
    <col min="20" max="21" width="3.00390625" style="0" bestFit="1" customWidth="1"/>
    <col min="22" max="22" width="4.00390625" style="0" bestFit="1" customWidth="1"/>
    <col min="23" max="23" width="3.00390625" style="0" bestFit="1" customWidth="1"/>
    <col min="24" max="24" width="9.28125" style="0" customWidth="1"/>
    <col min="25" max="25" width="2.8515625" style="0" customWidth="1"/>
    <col min="26" max="26" width="5.00390625" style="0" bestFit="1" customWidth="1"/>
    <col min="27" max="30" width="3.00390625" style="0" bestFit="1" customWidth="1"/>
    <col min="31" max="31" width="5.421875" style="0" bestFit="1" customWidth="1"/>
    <col min="32" max="32" width="5.00390625" style="0" bestFit="1" customWidth="1"/>
    <col min="33" max="33" width="3.00390625" style="0" bestFit="1" customWidth="1"/>
    <col min="34" max="34" width="4.00390625" style="0" bestFit="1" customWidth="1"/>
    <col min="35" max="40" width="3.00390625" style="0" bestFit="1" customWidth="1"/>
  </cols>
  <sheetData>
    <row r="1" spans="2:31" ht="23.25">
      <c r="B1" s="128" t="s">
        <v>166</v>
      </c>
      <c r="C1" s="128"/>
      <c r="D1" s="128"/>
      <c r="E1" s="128"/>
      <c r="F1" s="128"/>
      <c r="G1" s="128"/>
      <c r="H1" s="128"/>
      <c r="I1" s="128"/>
      <c r="J1" s="128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31" ht="15">
      <c r="B2" s="129" t="s">
        <v>92</v>
      </c>
      <c r="C2" s="129"/>
      <c r="D2" s="129"/>
      <c r="E2" s="129"/>
      <c r="F2" s="129"/>
      <c r="G2" s="129"/>
      <c r="H2" s="129"/>
      <c r="I2" s="129"/>
      <c r="J2" s="129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1" ht="15"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5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2:23" ht="12.75">
      <c r="B5" s="4"/>
      <c r="C5" s="4"/>
      <c r="D5" s="126" t="s">
        <v>105</v>
      </c>
      <c r="E5" s="126"/>
      <c r="F5" s="126"/>
      <c r="G5" s="126"/>
      <c r="H5" s="126"/>
      <c r="I5" s="126"/>
      <c r="J5" s="5"/>
      <c r="K5" s="126" t="s">
        <v>106</v>
      </c>
      <c r="L5" s="127"/>
      <c r="M5" s="127"/>
      <c r="N5" s="127"/>
      <c r="O5" s="127"/>
      <c r="P5" s="127"/>
      <c r="R5" s="126" t="s">
        <v>107</v>
      </c>
      <c r="S5" s="127"/>
      <c r="T5" s="127"/>
      <c r="U5" s="127"/>
      <c r="V5" s="127"/>
      <c r="W5" s="127"/>
    </row>
    <row r="6" spans="2:24" ht="12.75">
      <c r="B6" s="4"/>
      <c r="C6" s="4"/>
      <c r="D6" s="126" t="s">
        <v>168</v>
      </c>
      <c r="E6" s="126"/>
      <c r="F6" s="126"/>
      <c r="G6" s="126"/>
      <c r="H6" s="126"/>
      <c r="I6" s="126"/>
      <c r="J6" s="5"/>
      <c r="K6" s="126" t="s">
        <v>147</v>
      </c>
      <c r="L6" s="127"/>
      <c r="M6" s="127"/>
      <c r="N6" s="127"/>
      <c r="O6" s="127"/>
      <c r="P6" s="127"/>
      <c r="R6" s="126" t="s">
        <v>108</v>
      </c>
      <c r="S6" s="127"/>
      <c r="T6" s="127"/>
      <c r="U6" s="127"/>
      <c r="V6" s="127"/>
      <c r="W6" s="127"/>
      <c r="X6" s="44"/>
    </row>
    <row r="7" spans="4:23" ht="12.75">
      <c r="D7" s="130">
        <v>41301</v>
      </c>
      <c r="E7" s="130"/>
      <c r="F7" s="130"/>
      <c r="G7" s="130"/>
      <c r="H7" s="130"/>
      <c r="I7" s="130"/>
      <c r="K7" s="130">
        <v>41315</v>
      </c>
      <c r="L7" s="127"/>
      <c r="M7" s="127"/>
      <c r="N7" s="127"/>
      <c r="O7" s="127"/>
      <c r="P7" s="127"/>
      <c r="R7" s="130">
        <v>41322</v>
      </c>
      <c r="S7" s="127"/>
      <c r="T7" s="127"/>
      <c r="U7" s="127"/>
      <c r="V7" s="127"/>
      <c r="W7" s="127"/>
    </row>
    <row r="8" spans="2:27" ht="12.75">
      <c r="B8" s="7" t="s">
        <v>94</v>
      </c>
      <c r="C8" s="5" t="s">
        <v>6</v>
      </c>
      <c r="D8" s="126" t="s">
        <v>103</v>
      </c>
      <c r="E8" s="126"/>
      <c r="F8" s="126"/>
      <c r="G8" s="126" t="s">
        <v>104</v>
      </c>
      <c r="H8" s="126"/>
      <c r="I8" s="126"/>
      <c r="K8" s="126" t="s">
        <v>103</v>
      </c>
      <c r="L8" s="126"/>
      <c r="M8" s="126"/>
      <c r="N8" s="126" t="s">
        <v>104</v>
      </c>
      <c r="O8" s="126"/>
      <c r="P8" s="126"/>
      <c r="R8" s="126" t="s">
        <v>103</v>
      </c>
      <c r="S8" s="126"/>
      <c r="T8" s="126"/>
      <c r="U8" s="126" t="s">
        <v>104</v>
      </c>
      <c r="V8" s="126"/>
      <c r="W8" s="126"/>
      <c r="Y8" s="131" t="s">
        <v>98</v>
      </c>
      <c r="Z8" s="131"/>
      <c r="AA8" s="131"/>
    </row>
    <row r="9" spans="1:27" ht="12.75">
      <c r="A9" s="21">
        <v>1</v>
      </c>
      <c r="B9" s="16" t="s">
        <v>174</v>
      </c>
      <c r="C9" s="14" t="s">
        <v>249</v>
      </c>
      <c r="E9" s="5">
        <v>701</v>
      </c>
      <c r="F9" s="5"/>
      <c r="G9" s="5"/>
      <c r="H9" s="5">
        <v>578</v>
      </c>
      <c r="I9" s="5"/>
      <c r="K9" s="5"/>
      <c r="L9" s="65">
        <v>665</v>
      </c>
      <c r="M9" s="65"/>
      <c r="N9" s="65"/>
      <c r="O9" s="65">
        <v>620</v>
      </c>
      <c r="P9" s="5"/>
      <c r="R9" s="5"/>
      <c r="S9" s="5">
        <v>664</v>
      </c>
      <c r="T9" s="5"/>
      <c r="U9" s="5"/>
      <c r="V9" s="5">
        <v>555</v>
      </c>
      <c r="W9" s="5"/>
      <c r="Z9" s="5">
        <f aca="true" t="shared" si="0" ref="Z9:Z21">E9+H9+L9+O9+S9+V9</f>
        <v>3783</v>
      </c>
      <c r="AA9" s="5"/>
    </row>
    <row r="10" spans="1:27" ht="12.75">
      <c r="A10" s="21">
        <v>2</v>
      </c>
      <c r="B10" s="9" t="s">
        <v>66</v>
      </c>
      <c r="C10" s="9" t="s">
        <v>134</v>
      </c>
      <c r="E10" s="5">
        <v>711</v>
      </c>
      <c r="F10" s="5"/>
      <c r="G10" s="5"/>
      <c r="H10" s="5">
        <v>525</v>
      </c>
      <c r="I10" s="5"/>
      <c r="K10" s="5"/>
      <c r="L10" s="65">
        <v>694</v>
      </c>
      <c r="M10" s="65"/>
      <c r="N10" s="65"/>
      <c r="O10" s="65">
        <v>594</v>
      </c>
      <c r="P10" s="5"/>
      <c r="R10" s="5"/>
      <c r="S10" s="5">
        <v>682</v>
      </c>
      <c r="T10" s="5"/>
      <c r="U10" s="5"/>
      <c r="V10" s="5">
        <v>497</v>
      </c>
      <c r="W10" s="5"/>
      <c r="Z10" s="5">
        <f t="shared" si="0"/>
        <v>3703</v>
      </c>
      <c r="AA10" s="5"/>
    </row>
    <row r="11" spans="1:27" ht="12.75">
      <c r="A11" s="21">
        <v>3</v>
      </c>
      <c r="B11" s="9" t="s">
        <v>22</v>
      </c>
      <c r="C11" s="9" t="s">
        <v>23</v>
      </c>
      <c r="E11" s="5">
        <v>623</v>
      </c>
      <c r="F11" s="5"/>
      <c r="G11" s="5"/>
      <c r="H11" s="5">
        <v>549</v>
      </c>
      <c r="I11" s="5"/>
      <c r="K11" s="5"/>
      <c r="L11" s="65">
        <v>585</v>
      </c>
      <c r="M11" s="65"/>
      <c r="N11" s="65"/>
      <c r="O11" s="65">
        <v>634</v>
      </c>
      <c r="P11" s="5"/>
      <c r="R11" s="5"/>
      <c r="S11" s="5">
        <v>565</v>
      </c>
      <c r="T11" s="5"/>
      <c r="U11" s="5"/>
      <c r="V11" s="5">
        <v>539</v>
      </c>
      <c r="W11" s="5"/>
      <c r="Z11" s="5">
        <f t="shared" si="0"/>
        <v>3495</v>
      </c>
      <c r="AA11" s="5"/>
    </row>
    <row r="12" spans="1:27" ht="12.75">
      <c r="A12" s="21">
        <v>4</v>
      </c>
      <c r="B12" s="9" t="s">
        <v>20</v>
      </c>
      <c r="C12" s="9" t="s">
        <v>26</v>
      </c>
      <c r="E12" s="5">
        <v>633</v>
      </c>
      <c r="F12" s="5"/>
      <c r="G12" s="5"/>
      <c r="H12" s="5">
        <v>539</v>
      </c>
      <c r="I12" s="5"/>
      <c r="K12" s="5"/>
      <c r="L12" s="65">
        <v>608</v>
      </c>
      <c r="M12" s="65"/>
      <c r="N12" s="65"/>
      <c r="O12" s="65">
        <v>583</v>
      </c>
      <c r="P12" s="5"/>
      <c r="R12" s="5"/>
      <c r="S12" s="5">
        <v>602</v>
      </c>
      <c r="T12" s="5"/>
      <c r="U12" s="5"/>
      <c r="V12" s="5">
        <v>522</v>
      </c>
      <c r="W12" s="5"/>
      <c r="Z12" s="5">
        <f t="shared" si="0"/>
        <v>3487</v>
      </c>
      <c r="AA12" s="5"/>
    </row>
    <row r="13" spans="1:27" ht="12.75">
      <c r="A13" s="21">
        <v>5</v>
      </c>
      <c r="B13" s="9" t="s">
        <v>27</v>
      </c>
      <c r="C13" s="9" t="s">
        <v>28</v>
      </c>
      <c r="E13" s="5">
        <v>640</v>
      </c>
      <c r="F13" s="5"/>
      <c r="G13" s="5"/>
      <c r="H13" s="5">
        <v>526</v>
      </c>
      <c r="I13" s="5"/>
      <c r="K13" s="5"/>
      <c r="L13" s="65">
        <v>606</v>
      </c>
      <c r="M13" s="65"/>
      <c r="N13" s="65"/>
      <c r="O13" s="65">
        <v>603</v>
      </c>
      <c r="P13" s="5"/>
      <c r="R13" s="5"/>
      <c r="S13" s="5">
        <v>580</v>
      </c>
      <c r="T13" s="5"/>
      <c r="U13" s="5"/>
      <c r="V13" s="5">
        <v>520</v>
      </c>
      <c r="W13" s="5"/>
      <c r="Z13" s="5">
        <f t="shared" si="0"/>
        <v>3475</v>
      </c>
      <c r="AA13" s="5"/>
    </row>
    <row r="14" spans="1:27" ht="12.75">
      <c r="A14" s="21">
        <v>6</v>
      </c>
      <c r="B14" s="9" t="s">
        <v>29</v>
      </c>
      <c r="C14" s="9" t="s">
        <v>30</v>
      </c>
      <c r="E14" s="5">
        <v>607</v>
      </c>
      <c r="F14" s="5"/>
      <c r="G14" s="5"/>
      <c r="H14" s="5">
        <v>516</v>
      </c>
      <c r="I14" s="5"/>
      <c r="K14" s="5"/>
      <c r="L14" s="65">
        <v>580</v>
      </c>
      <c r="M14" s="65"/>
      <c r="N14" s="65"/>
      <c r="O14" s="65">
        <v>591</v>
      </c>
      <c r="P14" s="5"/>
      <c r="R14" s="5"/>
      <c r="S14" s="5">
        <v>613</v>
      </c>
      <c r="T14" s="5"/>
      <c r="U14" s="5"/>
      <c r="V14" s="5">
        <v>502</v>
      </c>
      <c r="W14" s="5"/>
      <c r="Z14" s="5">
        <f t="shared" si="0"/>
        <v>3409</v>
      </c>
      <c r="AA14" s="5"/>
    </row>
    <row r="15" spans="1:27" ht="12.75">
      <c r="A15" s="21">
        <v>7</v>
      </c>
      <c r="B15" s="16" t="s">
        <v>42</v>
      </c>
      <c r="C15" s="14" t="s">
        <v>43</v>
      </c>
      <c r="E15" s="5">
        <v>654</v>
      </c>
      <c r="F15" s="5"/>
      <c r="G15" s="5"/>
      <c r="H15" s="5">
        <v>518</v>
      </c>
      <c r="I15" s="5"/>
      <c r="K15" s="5"/>
      <c r="L15" s="65">
        <v>602</v>
      </c>
      <c r="M15" s="65"/>
      <c r="N15" s="65"/>
      <c r="O15" s="65">
        <v>562</v>
      </c>
      <c r="P15" s="5"/>
      <c r="R15" s="5"/>
      <c r="S15" s="5">
        <v>599</v>
      </c>
      <c r="T15" s="5"/>
      <c r="U15" s="5"/>
      <c r="V15" s="5">
        <v>460</v>
      </c>
      <c r="W15" s="5"/>
      <c r="Z15" s="5">
        <f t="shared" si="0"/>
        <v>3395</v>
      </c>
      <c r="AA15" s="5"/>
    </row>
    <row r="16" spans="1:27" ht="12.75">
      <c r="A16" s="21">
        <v>8</v>
      </c>
      <c r="B16" s="9" t="s">
        <v>17</v>
      </c>
      <c r="C16" s="9" t="s">
        <v>18</v>
      </c>
      <c r="E16" s="5">
        <v>624</v>
      </c>
      <c r="F16" s="5"/>
      <c r="G16" s="5"/>
      <c r="H16" s="5">
        <v>520</v>
      </c>
      <c r="I16" s="5"/>
      <c r="K16" s="5"/>
      <c r="L16" s="65">
        <v>572</v>
      </c>
      <c r="M16" s="65"/>
      <c r="N16" s="65"/>
      <c r="O16" s="65">
        <v>562</v>
      </c>
      <c r="P16" s="5"/>
      <c r="R16" s="5"/>
      <c r="S16" s="5">
        <v>555</v>
      </c>
      <c r="T16" s="5"/>
      <c r="U16" s="5"/>
      <c r="V16" s="5">
        <v>463</v>
      </c>
      <c r="W16" s="5"/>
      <c r="Z16" s="5">
        <f t="shared" si="0"/>
        <v>3296</v>
      </c>
      <c r="AA16" s="5"/>
    </row>
    <row r="17" spans="1:27" ht="12.75">
      <c r="A17" s="21">
        <v>9</v>
      </c>
      <c r="B17" s="16" t="s">
        <v>239</v>
      </c>
      <c r="C17" s="14" t="s">
        <v>240</v>
      </c>
      <c r="E17" s="5">
        <v>610</v>
      </c>
      <c r="F17" s="5"/>
      <c r="G17" s="5"/>
      <c r="H17" s="5">
        <v>522</v>
      </c>
      <c r="I17" s="5"/>
      <c r="K17" s="5"/>
      <c r="L17" s="65">
        <v>548</v>
      </c>
      <c r="M17" s="65"/>
      <c r="N17" s="65"/>
      <c r="O17" s="65">
        <v>568</v>
      </c>
      <c r="P17" s="5"/>
      <c r="R17" s="5"/>
      <c r="S17" s="5">
        <v>528</v>
      </c>
      <c r="T17" s="5"/>
      <c r="U17" s="5"/>
      <c r="V17" s="5">
        <v>459</v>
      </c>
      <c r="W17" s="5"/>
      <c r="Z17" s="5">
        <f t="shared" si="0"/>
        <v>3235</v>
      </c>
      <c r="AA17" s="5"/>
    </row>
    <row r="18" spans="1:27" ht="12.75">
      <c r="A18" s="21">
        <v>10</v>
      </c>
      <c r="B18" s="16" t="s">
        <v>330</v>
      </c>
      <c r="C18" s="27" t="s">
        <v>331</v>
      </c>
      <c r="E18" s="5">
        <v>606</v>
      </c>
      <c r="F18" s="5"/>
      <c r="G18" s="5"/>
      <c r="H18" s="5">
        <v>518</v>
      </c>
      <c r="I18" s="5"/>
      <c r="K18" s="5"/>
      <c r="L18" s="65">
        <v>540</v>
      </c>
      <c r="M18" s="65"/>
      <c r="N18" s="65"/>
      <c r="O18" s="65">
        <v>561</v>
      </c>
      <c r="P18" s="5"/>
      <c r="R18" s="5"/>
      <c r="S18" s="5">
        <v>519</v>
      </c>
      <c r="T18" s="5"/>
      <c r="U18" s="5"/>
      <c r="V18" s="5">
        <v>457</v>
      </c>
      <c r="W18" s="5"/>
      <c r="Z18" s="5">
        <f t="shared" si="0"/>
        <v>3201</v>
      </c>
      <c r="AA18" s="5"/>
    </row>
    <row r="19" spans="1:27" ht="12.75">
      <c r="A19" s="21">
        <v>11</v>
      </c>
      <c r="B19" s="16" t="s">
        <v>336</v>
      </c>
      <c r="C19" s="27" t="s">
        <v>341</v>
      </c>
      <c r="E19" s="5">
        <v>608</v>
      </c>
      <c r="F19" s="5"/>
      <c r="G19" s="5"/>
      <c r="H19" s="5">
        <v>516</v>
      </c>
      <c r="I19" s="5"/>
      <c r="K19" s="5"/>
      <c r="L19" s="65">
        <v>543</v>
      </c>
      <c r="M19" s="65"/>
      <c r="N19" s="65"/>
      <c r="O19" s="65">
        <v>558</v>
      </c>
      <c r="P19" s="5"/>
      <c r="R19" s="5"/>
      <c r="S19" s="5">
        <v>519</v>
      </c>
      <c r="T19" s="5"/>
      <c r="U19" s="5"/>
      <c r="V19" s="5">
        <v>456</v>
      </c>
      <c r="W19" s="5"/>
      <c r="Z19" s="5">
        <f t="shared" si="0"/>
        <v>3200</v>
      </c>
      <c r="AA19" s="5"/>
    </row>
    <row r="20" spans="1:27" ht="12.75">
      <c r="A20" s="21">
        <v>12</v>
      </c>
      <c r="B20" s="9" t="s">
        <v>11</v>
      </c>
      <c r="C20" s="9" t="s">
        <v>12</v>
      </c>
      <c r="E20" s="5">
        <v>607</v>
      </c>
      <c r="F20" s="5"/>
      <c r="G20" s="5"/>
      <c r="H20" s="5">
        <v>516</v>
      </c>
      <c r="I20" s="5"/>
      <c r="K20" s="5"/>
      <c r="L20" s="65">
        <v>541</v>
      </c>
      <c r="M20" s="65"/>
      <c r="N20" s="65"/>
      <c r="O20" s="65">
        <v>558</v>
      </c>
      <c r="P20" s="5"/>
      <c r="R20" s="5"/>
      <c r="S20" s="5">
        <v>522</v>
      </c>
      <c r="T20" s="5"/>
      <c r="U20" s="5"/>
      <c r="V20" s="5">
        <v>456</v>
      </c>
      <c r="W20" s="5"/>
      <c r="Z20" s="5">
        <f t="shared" si="0"/>
        <v>3200</v>
      </c>
      <c r="AA20" s="5"/>
    </row>
    <row r="21" spans="1:27" ht="12.75">
      <c r="A21" s="21">
        <v>13</v>
      </c>
      <c r="B21" s="9" t="s">
        <v>493</v>
      </c>
      <c r="C21" s="9" t="s">
        <v>494</v>
      </c>
      <c r="E21" s="5">
        <v>606</v>
      </c>
      <c r="F21" s="5"/>
      <c r="G21" s="5"/>
      <c r="H21" s="5">
        <v>516</v>
      </c>
      <c r="I21" s="5"/>
      <c r="K21" s="5"/>
      <c r="L21" s="65">
        <v>540</v>
      </c>
      <c r="M21" s="65"/>
      <c r="N21" s="65"/>
      <c r="O21" s="65">
        <v>558</v>
      </c>
      <c r="P21" s="5"/>
      <c r="R21" s="5"/>
      <c r="S21" s="5">
        <v>521</v>
      </c>
      <c r="T21" s="5"/>
      <c r="U21" s="5"/>
      <c r="V21" s="5">
        <v>456</v>
      </c>
      <c r="W21" s="5"/>
      <c r="Z21" s="5">
        <f t="shared" si="0"/>
        <v>3197</v>
      </c>
      <c r="AA21" s="5"/>
    </row>
    <row r="22" spans="2:8" ht="12.75">
      <c r="B22" s="9"/>
      <c r="C22" s="9"/>
      <c r="E22" s="65"/>
      <c r="F22" s="65"/>
      <c r="G22" s="65"/>
      <c r="H22" s="65"/>
    </row>
    <row r="23" spans="2:8" ht="12.75">
      <c r="B23" s="9"/>
      <c r="C23" s="9"/>
      <c r="E23" s="65"/>
      <c r="F23" s="65"/>
      <c r="G23" s="65"/>
      <c r="H23" s="65"/>
    </row>
    <row r="24" spans="2:8" ht="12.75">
      <c r="B24" s="16"/>
      <c r="C24" s="14"/>
      <c r="E24" s="65"/>
      <c r="F24" s="65"/>
      <c r="G24" s="65"/>
      <c r="H24" s="65"/>
    </row>
    <row r="25" spans="2:8" ht="12.75">
      <c r="B25" s="16"/>
      <c r="C25" s="27"/>
      <c r="E25" s="65"/>
      <c r="F25" s="65"/>
      <c r="G25" s="65"/>
      <c r="H25" s="65"/>
    </row>
    <row r="26" spans="2:8" ht="12.75">
      <c r="B26" s="16"/>
      <c r="C26" s="27"/>
      <c r="E26" s="65"/>
      <c r="F26" s="65"/>
      <c r="G26" s="65"/>
      <c r="H26" s="65"/>
    </row>
    <row r="27" spans="2:8" ht="12.75">
      <c r="B27" s="16"/>
      <c r="C27" s="14"/>
      <c r="E27" s="65"/>
      <c r="F27" s="65"/>
      <c r="G27" s="65"/>
      <c r="H27" s="65"/>
    </row>
    <row r="29" ht="10.5" customHeight="1"/>
    <row r="37" spans="4:10" ht="12.75">
      <c r="D37" s="24"/>
      <c r="E37" s="24"/>
      <c r="F37" s="24"/>
      <c r="G37" s="24"/>
      <c r="H37" s="24"/>
      <c r="I37" s="24"/>
      <c r="J37" s="23"/>
    </row>
    <row r="40" spans="4:10" ht="12.75">
      <c r="D40" s="24"/>
      <c r="E40" s="24"/>
      <c r="F40" s="24"/>
      <c r="G40" s="24"/>
      <c r="H40" s="24"/>
      <c r="I40" s="24"/>
      <c r="J40" s="23"/>
    </row>
    <row r="41" spans="4:10" ht="12.75">
      <c r="D41" s="24"/>
      <c r="E41" s="24"/>
      <c r="F41" s="24"/>
      <c r="G41" s="24"/>
      <c r="H41" s="24"/>
      <c r="I41" s="24"/>
      <c r="J41" s="23"/>
    </row>
    <row r="42" spans="4:10" ht="12.75">
      <c r="D42" s="24"/>
      <c r="E42" s="24"/>
      <c r="F42" s="24"/>
      <c r="G42" s="24"/>
      <c r="H42" s="24"/>
      <c r="I42" s="24"/>
      <c r="J42" s="23"/>
    </row>
    <row r="43" spans="4:10" ht="12.75">
      <c r="D43" s="24"/>
      <c r="E43" s="24"/>
      <c r="F43" s="24"/>
      <c r="G43" s="24"/>
      <c r="H43" s="24"/>
      <c r="I43" s="24"/>
      <c r="J43" s="23"/>
    </row>
    <row r="44" spans="4:10" ht="12.75">
      <c r="D44" s="24"/>
      <c r="E44" s="24"/>
      <c r="F44" s="24"/>
      <c r="G44" s="24"/>
      <c r="H44" s="24"/>
      <c r="I44" s="24"/>
      <c r="J44" s="23"/>
    </row>
    <row r="45" spans="4:10" ht="12.75">
      <c r="D45" s="24"/>
      <c r="E45" s="24"/>
      <c r="F45" s="24"/>
      <c r="G45" s="24"/>
      <c r="H45" s="24"/>
      <c r="I45" s="24"/>
      <c r="J45" s="23"/>
    </row>
    <row r="46" spans="4:10" ht="12.75">
      <c r="D46" s="24"/>
      <c r="E46" s="24"/>
      <c r="F46" s="24"/>
      <c r="G46" s="24"/>
      <c r="H46" s="24"/>
      <c r="I46" s="24"/>
      <c r="J46" s="23"/>
    </row>
    <row r="47" spans="4:10" ht="12.75">
      <c r="D47" s="24"/>
      <c r="E47" s="24"/>
      <c r="F47" s="24"/>
      <c r="G47" s="24"/>
      <c r="H47" s="24"/>
      <c r="I47" s="24"/>
      <c r="J47" s="23"/>
    </row>
    <row r="48" spans="4:10" ht="12.75">
      <c r="D48" s="24"/>
      <c r="E48" s="24"/>
      <c r="F48" s="24"/>
      <c r="G48" s="24"/>
      <c r="H48" s="24"/>
      <c r="I48" s="24"/>
      <c r="J48" s="23"/>
    </row>
    <row r="49" spans="4:10" ht="12.75">
      <c r="D49" s="24"/>
      <c r="E49" s="24"/>
      <c r="F49" s="24"/>
      <c r="G49" s="24"/>
      <c r="H49" s="24"/>
      <c r="I49" s="24"/>
      <c r="J49" s="23"/>
    </row>
    <row r="50" spans="4:10" ht="12.75">
      <c r="D50" s="24"/>
      <c r="E50" s="24"/>
      <c r="F50" s="24"/>
      <c r="G50" s="24"/>
      <c r="H50" s="24"/>
      <c r="I50" s="24"/>
      <c r="J50" s="23"/>
    </row>
    <row r="51" spans="4:10" ht="12.75">
      <c r="D51" s="24"/>
      <c r="E51" s="24"/>
      <c r="F51" s="24"/>
      <c r="G51" s="24"/>
      <c r="H51" s="24"/>
      <c r="I51" s="24"/>
      <c r="J51" s="23"/>
    </row>
    <row r="52" spans="4:10" ht="12.75">
      <c r="D52" s="24"/>
      <c r="E52" s="24"/>
      <c r="F52" s="24"/>
      <c r="G52" s="24"/>
      <c r="H52" s="24"/>
      <c r="I52" s="24"/>
      <c r="J52" s="23"/>
    </row>
    <row r="53" spans="4:10" ht="12.75">
      <c r="D53" s="24"/>
      <c r="E53" s="24"/>
      <c r="F53" s="24"/>
      <c r="G53" s="24"/>
      <c r="H53" s="24"/>
      <c r="I53" s="24"/>
      <c r="J53" s="23"/>
    </row>
    <row r="54" spans="3:10" ht="12.75">
      <c r="C54" s="24"/>
      <c r="D54" s="24"/>
      <c r="E54" s="24"/>
      <c r="F54" s="24"/>
      <c r="G54" s="24"/>
      <c r="H54" s="24"/>
      <c r="I54" s="24"/>
      <c r="J54" s="23"/>
    </row>
    <row r="55" spans="3:10" ht="12.75">
      <c r="C55" s="24"/>
      <c r="D55" s="24"/>
      <c r="E55" s="24"/>
      <c r="F55" s="24"/>
      <c r="G55" s="24"/>
      <c r="H55" s="24"/>
      <c r="I55" s="24"/>
      <c r="J55" s="23"/>
    </row>
    <row r="56" spans="4:10" ht="12.75">
      <c r="D56" s="24"/>
      <c r="E56" s="24"/>
      <c r="F56" s="24"/>
      <c r="G56" s="24"/>
      <c r="H56" s="24"/>
      <c r="I56" s="24"/>
      <c r="J56" s="23"/>
    </row>
    <row r="57" spans="4:10" ht="12.75">
      <c r="D57" s="24"/>
      <c r="E57" s="24"/>
      <c r="F57" s="24"/>
      <c r="G57" s="24"/>
      <c r="H57" s="24"/>
      <c r="I57" s="24"/>
      <c r="J57" s="23"/>
    </row>
    <row r="58" spans="4:10" ht="12.75">
      <c r="D58" s="24"/>
      <c r="E58" s="24"/>
      <c r="F58" s="24"/>
      <c r="G58" s="24"/>
      <c r="H58" s="24"/>
      <c r="I58" s="24"/>
      <c r="J58" s="23"/>
    </row>
    <row r="59" spans="4:10" ht="12.75">
      <c r="D59" s="24"/>
      <c r="E59" s="24"/>
      <c r="F59" s="24"/>
      <c r="G59" s="24"/>
      <c r="H59" s="24"/>
      <c r="I59" s="24"/>
      <c r="J59" s="23"/>
    </row>
    <row r="60" spans="4:10" ht="12.75">
      <c r="D60" s="24"/>
      <c r="E60" s="24"/>
      <c r="F60" s="24"/>
      <c r="G60" s="24"/>
      <c r="H60" s="24"/>
      <c r="I60" s="24"/>
      <c r="J60" s="23"/>
    </row>
    <row r="61" spans="4:10" ht="12.75">
      <c r="D61" s="24"/>
      <c r="E61" s="24"/>
      <c r="F61" s="24"/>
      <c r="G61" s="24"/>
      <c r="H61" s="24"/>
      <c r="I61" s="24"/>
      <c r="J61" s="23"/>
    </row>
    <row r="62" spans="4:10" ht="12.75">
      <c r="D62" s="24"/>
      <c r="E62" s="24"/>
      <c r="F62" s="24"/>
      <c r="G62" s="24"/>
      <c r="H62" s="24"/>
      <c r="I62" s="24"/>
      <c r="J62" s="23"/>
    </row>
    <row r="63" spans="4:10" ht="12.75">
      <c r="D63" s="24"/>
      <c r="E63" s="24"/>
      <c r="F63" s="24"/>
      <c r="G63" s="24"/>
      <c r="H63" s="24"/>
      <c r="I63" s="24"/>
      <c r="J63" s="23"/>
    </row>
    <row r="64" spans="4:10" ht="12.75">
      <c r="D64" s="24"/>
      <c r="E64" s="24"/>
      <c r="F64" s="24"/>
      <c r="G64" s="24"/>
      <c r="H64" s="24"/>
      <c r="I64" s="24"/>
      <c r="J64" s="23"/>
    </row>
    <row r="65" spans="4:10" ht="12.75">
      <c r="D65" s="24"/>
      <c r="E65" s="24"/>
      <c r="F65" s="24"/>
      <c r="G65" s="24"/>
      <c r="H65" s="24"/>
      <c r="I65" s="24"/>
      <c r="J65" s="23"/>
    </row>
    <row r="66" spans="4:10" ht="12.75">
      <c r="D66" s="24"/>
      <c r="E66" s="24"/>
      <c r="F66" s="24"/>
      <c r="G66" s="24"/>
      <c r="H66" s="24"/>
      <c r="I66" s="24"/>
      <c r="J66" s="23"/>
    </row>
    <row r="67" spans="4:10" ht="12.75">
      <c r="D67" s="24"/>
      <c r="E67" s="24"/>
      <c r="F67" s="24"/>
      <c r="G67" s="24"/>
      <c r="H67" s="24"/>
      <c r="I67" s="24"/>
      <c r="J67" s="23"/>
    </row>
    <row r="68" spans="4:10" ht="12.75">
      <c r="D68" s="24"/>
      <c r="E68" s="24"/>
      <c r="F68" s="24"/>
      <c r="G68" s="24"/>
      <c r="H68" s="24"/>
      <c r="I68" s="24"/>
      <c r="J68" s="23"/>
    </row>
    <row r="69" spans="4:10" ht="12.75">
      <c r="D69" s="24"/>
      <c r="E69" s="24"/>
      <c r="F69" s="24"/>
      <c r="G69" s="24"/>
      <c r="H69" s="24"/>
      <c r="I69" s="24"/>
      <c r="J69" s="23"/>
    </row>
    <row r="70" spans="4:10" ht="12.75">
      <c r="D70" s="24"/>
      <c r="E70" s="24"/>
      <c r="F70" s="24"/>
      <c r="G70" s="24"/>
      <c r="H70" s="24"/>
      <c r="I70" s="24"/>
      <c r="J70" s="23"/>
    </row>
    <row r="71" spans="4:10" ht="12.75">
      <c r="D71" s="24"/>
      <c r="E71" s="24"/>
      <c r="F71" s="24"/>
      <c r="G71" s="24"/>
      <c r="H71" s="24"/>
      <c r="I71" s="24"/>
      <c r="J71" s="23"/>
    </row>
    <row r="72" spans="4:10" ht="12.75">
      <c r="D72" s="24"/>
      <c r="E72" s="24"/>
      <c r="F72" s="24"/>
      <c r="G72" s="24"/>
      <c r="H72" s="24"/>
      <c r="I72" s="24"/>
      <c r="J72" s="23"/>
    </row>
    <row r="73" spans="4:10" ht="12.75">
      <c r="D73" s="24"/>
      <c r="E73" s="24"/>
      <c r="F73" s="24"/>
      <c r="G73" s="24"/>
      <c r="H73" s="24"/>
      <c r="I73" s="24"/>
      <c r="J73" s="23"/>
    </row>
    <row r="74" spans="4:10" ht="12.75">
      <c r="D74" s="24"/>
      <c r="E74" s="24"/>
      <c r="F74" s="24"/>
      <c r="G74" s="24"/>
      <c r="H74" s="24"/>
      <c r="I74" s="24"/>
      <c r="J74" s="23"/>
    </row>
    <row r="75" spans="4:10" ht="12.75">
      <c r="D75" s="24"/>
      <c r="E75" s="24"/>
      <c r="F75" s="24"/>
      <c r="G75" s="24"/>
      <c r="H75" s="24"/>
      <c r="I75" s="24"/>
      <c r="J75" s="23"/>
    </row>
    <row r="76" spans="4:10" ht="12.75">
      <c r="D76" s="24"/>
      <c r="E76" s="24"/>
      <c r="F76" s="24"/>
      <c r="G76" s="24"/>
      <c r="H76" s="24"/>
      <c r="I76" s="24"/>
      <c r="J76" s="23"/>
    </row>
    <row r="77" spans="4:10" ht="12.75">
      <c r="D77" s="24"/>
      <c r="E77" s="24"/>
      <c r="F77" s="24"/>
      <c r="G77" s="24"/>
      <c r="H77" s="24"/>
      <c r="I77" s="24"/>
      <c r="J77" s="23"/>
    </row>
    <row r="78" spans="4:10" ht="12.75">
      <c r="D78" s="24"/>
      <c r="E78" s="24"/>
      <c r="F78" s="24"/>
      <c r="G78" s="24"/>
      <c r="H78" s="24"/>
      <c r="I78" s="24"/>
      <c r="J78" s="23"/>
    </row>
    <row r="79" spans="4:10" ht="12.75">
      <c r="D79" s="24"/>
      <c r="E79" s="24"/>
      <c r="F79" s="24"/>
      <c r="G79" s="24"/>
      <c r="H79" s="24"/>
      <c r="I79" s="24"/>
      <c r="J79" s="23"/>
    </row>
  </sheetData>
  <mergeCells count="20">
    <mergeCell ref="D8:F8"/>
    <mergeCell ref="G8:I8"/>
    <mergeCell ref="Y8:AA8"/>
    <mergeCell ref="B1:AE1"/>
    <mergeCell ref="B2:AE2"/>
    <mergeCell ref="B3:AE3"/>
    <mergeCell ref="A4:AE4"/>
    <mergeCell ref="D5:I5"/>
    <mergeCell ref="R5:W5"/>
    <mergeCell ref="R6:W6"/>
    <mergeCell ref="R7:W7"/>
    <mergeCell ref="D6:I6"/>
    <mergeCell ref="D7:I7"/>
    <mergeCell ref="K5:P5"/>
    <mergeCell ref="K6:P6"/>
    <mergeCell ref="K7:P7"/>
    <mergeCell ref="K8:M8"/>
    <mergeCell ref="R8:T8"/>
    <mergeCell ref="N8:P8"/>
    <mergeCell ref="U8:W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9"/>
  <sheetViews>
    <sheetView workbookViewId="0" topLeftCell="A10">
      <selection activeCell="J14" sqref="J14"/>
    </sheetView>
  </sheetViews>
  <sheetFormatPr defaultColWidth="9.140625" defaultRowHeight="12.75"/>
  <cols>
    <col min="1" max="1" width="3.28125" style="0" bestFit="1" customWidth="1"/>
    <col min="2" max="2" width="8.421875" style="0" bestFit="1" customWidth="1"/>
    <col min="3" max="3" width="5.421875" style="0" bestFit="1" customWidth="1"/>
    <col min="4" max="4" width="16.57421875" style="0" bestFit="1" customWidth="1"/>
    <col min="5" max="5" width="16.7109375" style="0" bestFit="1" customWidth="1"/>
    <col min="6" max="6" width="2.57421875" style="0" bestFit="1" customWidth="1"/>
    <col min="7" max="7" width="6.140625" style="0" bestFit="1" customWidth="1"/>
    <col min="8" max="8" width="27.140625" style="0" bestFit="1" customWidth="1"/>
    <col min="9" max="9" width="10.140625" style="0" bestFit="1" customWidth="1"/>
    <col min="10" max="10" width="12.00390625" style="0" bestFit="1" customWidth="1"/>
    <col min="11" max="11" width="13.28125" style="0" bestFit="1" customWidth="1"/>
    <col min="12" max="12" width="18.7109375" style="0" bestFit="1" customWidth="1"/>
    <col min="13" max="13" width="18.57421875" style="0" customWidth="1"/>
    <col min="14" max="14" width="3.00390625" style="0" bestFit="1" customWidth="1"/>
  </cols>
  <sheetData>
    <row r="1" spans="1:9" ht="23.25">
      <c r="A1" s="128" t="s">
        <v>166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129" t="s">
        <v>92</v>
      </c>
      <c r="B2" s="129"/>
      <c r="C2" s="129"/>
      <c r="D2" s="129"/>
      <c r="E2" s="129"/>
      <c r="F2" s="129"/>
      <c r="G2" s="129"/>
      <c r="H2" s="129"/>
      <c r="I2" s="129"/>
    </row>
    <row r="3" spans="1:9" ht="15">
      <c r="A3" s="129" t="s">
        <v>93</v>
      </c>
      <c r="B3" s="129"/>
      <c r="C3" s="129"/>
      <c r="D3" s="129"/>
      <c r="E3" s="129"/>
      <c r="F3" s="129"/>
      <c r="G3" s="129"/>
      <c r="H3" s="129"/>
      <c r="I3" s="129"/>
    </row>
    <row r="4" spans="1:9" ht="15.75">
      <c r="A4" s="1"/>
      <c r="B4" s="1"/>
      <c r="C4" s="1"/>
      <c r="D4" s="1"/>
      <c r="E4" s="1"/>
      <c r="F4" s="1"/>
      <c r="G4" s="1"/>
      <c r="H4" s="1"/>
      <c r="I4" s="5" t="s">
        <v>107</v>
      </c>
    </row>
    <row r="5" ht="12.75">
      <c r="I5" s="5" t="s">
        <v>108</v>
      </c>
    </row>
    <row r="6" spans="1:9" ht="15">
      <c r="A6" s="129" t="s">
        <v>110</v>
      </c>
      <c r="B6" s="129"/>
      <c r="C6" s="129"/>
      <c r="D6" s="129"/>
      <c r="E6" s="129"/>
      <c r="F6" s="129"/>
      <c r="G6" s="129"/>
      <c r="H6" s="129"/>
      <c r="I6" s="7">
        <v>41322</v>
      </c>
    </row>
    <row r="7" spans="1:17" ht="12.75">
      <c r="A7" t="s">
        <v>111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s="5" t="s">
        <v>112</v>
      </c>
      <c r="J7" s="6"/>
      <c r="K7" s="6"/>
      <c r="L7" s="6"/>
      <c r="M7" s="6"/>
      <c r="N7" s="6"/>
      <c r="O7" s="6"/>
      <c r="P7" s="6"/>
      <c r="Q7" s="6"/>
    </row>
    <row r="8" spans="1:17" ht="12.75">
      <c r="A8" s="15">
        <v>1</v>
      </c>
      <c r="B8" s="2" t="s">
        <v>122</v>
      </c>
      <c r="C8" s="23" t="s">
        <v>95</v>
      </c>
      <c r="D8" s="66" t="s">
        <v>67</v>
      </c>
      <c r="E8" s="66" t="s">
        <v>54</v>
      </c>
      <c r="F8" s="23" t="s">
        <v>10</v>
      </c>
      <c r="G8" s="68" t="s">
        <v>42</v>
      </c>
      <c r="H8" s="66" t="s">
        <v>43</v>
      </c>
      <c r="I8" s="12">
        <v>30</v>
      </c>
      <c r="J8" s="2"/>
      <c r="K8" s="2"/>
      <c r="L8" s="2"/>
      <c r="M8" s="2"/>
      <c r="N8" s="2"/>
      <c r="O8" s="2"/>
      <c r="P8" s="2"/>
      <c r="Q8" s="6"/>
    </row>
    <row r="9" spans="1:17" ht="12.75">
      <c r="A9" s="15">
        <v>2</v>
      </c>
      <c r="B9" s="72" t="s">
        <v>358</v>
      </c>
      <c r="C9" s="22" t="s">
        <v>95</v>
      </c>
      <c r="D9" s="66" t="s">
        <v>346</v>
      </c>
      <c r="E9" s="66" t="s">
        <v>31</v>
      </c>
      <c r="F9" s="23" t="s">
        <v>10</v>
      </c>
      <c r="G9" s="68" t="s">
        <v>66</v>
      </c>
      <c r="H9" s="66" t="s">
        <v>173</v>
      </c>
      <c r="I9" s="12">
        <v>29</v>
      </c>
      <c r="J9" s="2"/>
      <c r="K9" s="2"/>
      <c r="L9" s="2"/>
      <c r="M9" s="2"/>
      <c r="N9" s="2"/>
      <c r="O9" s="2"/>
      <c r="P9" s="2"/>
      <c r="Q9" s="6"/>
    </row>
    <row r="10" spans="1:17" ht="12.75">
      <c r="A10" s="15">
        <v>3</v>
      </c>
      <c r="B10" s="72" t="s">
        <v>357</v>
      </c>
      <c r="C10" s="22" t="s">
        <v>95</v>
      </c>
      <c r="D10" s="67" t="s">
        <v>345</v>
      </c>
      <c r="E10" s="67" t="s">
        <v>9</v>
      </c>
      <c r="F10" s="23" t="s">
        <v>10</v>
      </c>
      <c r="G10" s="69" t="s">
        <v>29</v>
      </c>
      <c r="H10" s="67" t="s">
        <v>30</v>
      </c>
      <c r="I10" s="12">
        <v>28</v>
      </c>
      <c r="J10" s="2"/>
      <c r="K10" s="2"/>
      <c r="L10" s="2"/>
      <c r="M10" s="2"/>
      <c r="N10" s="2"/>
      <c r="O10" s="2"/>
      <c r="P10" s="2"/>
      <c r="Q10" s="6"/>
    </row>
    <row r="11" spans="1:17" ht="12.75">
      <c r="A11" s="15">
        <v>4</v>
      </c>
      <c r="B11" s="2" t="s">
        <v>136</v>
      </c>
      <c r="C11" s="22" t="s">
        <v>95</v>
      </c>
      <c r="D11" s="66" t="s">
        <v>45</v>
      </c>
      <c r="E11" s="66" t="s">
        <v>35</v>
      </c>
      <c r="F11" s="23" t="s">
        <v>10</v>
      </c>
      <c r="G11" s="68" t="s">
        <v>66</v>
      </c>
      <c r="H11" s="66" t="s">
        <v>173</v>
      </c>
      <c r="I11" s="12">
        <v>27</v>
      </c>
      <c r="J11" s="2"/>
      <c r="K11" s="2"/>
      <c r="L11" s="2"/>
      <c r="M11" s="2"/>
      <c r="N11" s="2"/>
      <c r="O11" s="2"/>
      <c r="P11" s="2"/>
      <c r="Q11" s="6"/>
    </row>
    <row r="12" spans="1:17" ht="12.75">
      <c r="A12" s="15">
        <v>5</v>
      </c>
      <c r="B12" s="2" t="s">
        <v>535</v>
      </c>
      <c r="C12" s="23" t="s">
        <v>95</v>
      </c>
      <c r="D12" s="67" t="s">
        <v>503</v>
      </c>
      <c r="E12" s="66" t="s">
        <v>39</v>
      </c>
      <c r="F12" s="22" t="s">
        <v>10</v>
      </c>
      <c r="G12" s="69" t="s">
        <v>29</v>
      </c>
      <c r="H12" s="67" t="s">
        <v>30</v>
      </c>
      <c r="I12" s="12">
        <v>26</v>
      </c>
      <c r="J12" s="2"/>
      <c r="K12" s="2"/>
      <c r="L12" s="2"/>
      <c r="M12" s="2"/>
      <c r="N12" s="2"/>
      <c r="O12" s="2"/>
      <c r="P12" s="2"/>
      <c r="Q12" s="6"/>
    </row>
    <row r="13" spans="1:17" ht="12.75">
      <c r="A13" s="15">
        <v>6</v>
      </c>
      <c r="B13" s="2" t="s">
        <v>302</v>
      </c>
      <c r="C13" s="22" t="s">
        <v>95</v>
      </c>
      <c r="D13" s="66" t="s">
        <v>226</v>
      </c>
      <c r="E13" s="66" t="s">
        <v>227</v>
      </c>
      <c r="F13" s="23" t="s">
        <v>10</v>
      </c>
      <c r="G13" s="68" t="s">
        <v>174</v>
      </c>
      <c r="H13" s="66" t="s">
        <v>175</v>
      </c>
      <c r="I13" s="12">
        <v>25</v>
      </c>
      <c r="J13" s="2"/>
      <c r="K13" s="2"/>
      <c r="L13" s="2"/>
      <c r="M13" s="2"/>
      <c r="N13" s="2"/>
      <c r="O13" s="2"/>
      <c r="P13" s="2"/>
      <c r="Q13" s="6"/>
    </row>
    <row r="14" spans="1:17" ht="12.75">
      <c r="A14" s="15">
        <v>7</v>
      </c>
      <c r="B14" s="2" t="s">
        <v>536</v>
      </c>
      <c r="C14" s="23" t="s">
        <v>95</v>
      </c>
      <c r="D14" s="67" t="s">
        <v>503</v>
      </c>
      <c r="E14" s="66" t="s">
        <v>568</v>
      </c>
      <c r="F14" s="22" t="s">
        <v>10</v>
      </c>
      <c r="G14" s="69" t="s">
        <v>29</v>
      </c>
      <c r="H14" s="67" t="s">
        <v>30</v>
      </c>
      <c r="I14" s="12">
        <v>24</v>
      </c>
      <c r="J14" s="2"/>
      <c r="K14" s="2"/>
      <c r="L14" s="2"/>
      <c r="M14" s="2"/>
      <c r="N14" s="2"/>
      <c r="O14" s="2"/>
      <c r="P14" s="2"/>
      <c r="Q14" s="6"/>
    </row>
    <row r="15" spans="1:17" ht="12.75">
      <c r="A15" s="15">
        <v>8</v>
      </c>
      <c r="B15" s="2" t="s">
        <v>154</v>
      </c>
      <c r="C15" s="22" t="s">
        <v>95</v>
      </c>
      <c r="D15" s="66" t="s">
        <v>155</v>
      </c>
      <c r="E15" s="66" t="s">
        <v>72</v>
      </c>
      <c r="F15" s="23" t="s">
        <v>10</v>
      </c>
      <c r="G15" s="68" t="s">
        <v>42</v>
      </c>
      <c r="H15" s="66" t="s">
        <v>43</v>
      </c>
      <c r="I15" s="12">
        <v>23</v>
      </c>
      <c r="J15" s="2"/>
      <c r="K15" s="2"/>
      <c r="L15" s="2"/>
      <c r="M15" s="2"/>
      <c r="N15" s="2"/>
      <c r="O15" s="2"/>
      <c r="P15" s="2"/>
      <c r="Q15" s="6"/>
    </row>
    <row r="16" spans="1:17" ht="12.75">
      <c r="A16" s="15">
        <v>9</v>
      </c>
      <c r="B16" s="2" t="s">
        <v>300</v>
      </c>
      <c r="C16" s="22" t="s">
        <v>95</v>
      </c>
      <c r="D16" s="66" t="s">
        <v>224</v>
      </c>
      <c r="E16" s="66" t="s">
        <v>50</v>
      </c>
      <c r="F16" s="23" t="s">
        <v>10</v>
      </c>
      <c r="G16" s="68" t="s">
        <v>20</v>
      </c>
      <c r="H16" s="66" t="s">
        <v>26</v>
      </c>
      <c r="I16" s="12">
        <v>22</v>
      </c>
      <c r="J16" s="2"/>
      <c r="K16" s="2"/>
      <c r="L16" s="2"/>
      <c r="M16" s="2"/>
      <c r="N16" s="2"/>
      <c r="O16" s="2"/>
      <c r="P16" s="2"/>
      <c r="Q16" s="6"/>
    </row>
    <row r="17" spans="1:17" ht="12.75">
      <c r="A17" s="15">
        <v>10</v>
      </c>
      <c r="B17" s="2" t="s">
        <v>301</v>
      </c>
      <c r="C17" s="22" t="s">
        <v>95</v>
      </c>
      <c r="D17" s="66" t="s">
        <v>225</v>
      </c>
      <c r="E17" s="66" t="s">
        <v>55</v>
      </c>
      <c r="F17" s="23" t="s">
        <v>10</v>
      </c>
      <c r="G17" s="68" t="s">
        <v>174</v>
      </c>
      <c r="H17" s="66" t="s">
        <v>175</v>
      </c>
      <c r="I17" s="12">
        <v>21</v>
      </c>
      <c r="J17" s="2"/>
      <c r="K17" s="2"/>
      <c r="L17" s="2"/>
      <c r="M17" s="2"/>
      <c r="N17" s="2"/>
      <c r="O17" s="2"/>
      <c r="P17" s="2"/>
      <c r="Q17" s="6"/>
    </row>
    <row r="18" spans="1:17" ht="12.75">
      <c r="A18" s="15">
        <v>11</v>
      </c>
      <c r="B18" s="2" t="s">
        <v>537</v>
      </c>
      <c r="C18" s="23" t="s">
        <v>95</v>
      </c>
      <c r="D18" s="67" t="s">
        <v>504</v>
      </c>
      <c r="E18" s="66" t="s">
        <v>495</v>
      </c>
      <c r="F18" s="22" t="s">
        <v>10</v>
      </c>
      <c r="G18" s="68" t="s">
        <v>66</v>
      </c>
      <c r="H18" s="66" t="s">
        <v>173</v>
      </c>
      <c r="I18" s="12">
        <v>20</v>
      </c>
      <c r="J18" s="2"/>
      <c r="K18" s="2"/>
      <c r="L18" s="2"/>
      <c r="M18" s="2"/>
      <c r="N18" s="2"/>
      <c r="O18" s="2"/>
      <c r="P18" s="2"/>
      <c r="Q18" s="6"/>
    </row>
    <row r="19" spans="1:17" ht="12.75">
      <c r="A19" s="15">
        <v>12</v>
      </c>
      <c r="B19" s="2" t="s">
        <v>538</v>
      </c>
      <c r="C19" s="23" t="s">
        <v>95</v>
      </c>
      <c r="D19" s="67" t="s">
        <v>503</v>
      </c>
      <c r="E19" s="66" t="s">
        <v>505</v>
      </c>
      <c r="F19" s="22" t="s">
        <v>10</v>
      </c>
      <c r="G19" s="69" t="s">
        <v>29</v>
      </c>
      <c r="H19" s="67" t="s">
        <v>30</v>
      </c>
      <c r="I19" s="12">
        <v>19</v>
      </c>
      <c r="J19" s="2"/>
      <c r="K19" s="2"/>
      <c r="L19" s="2"/>
      <c r="M19" s="2"/>
      <c r="N19" s="2"/>
      <c r="O19" s="2"/>
      <c r="P19" s="2"/>
      <c r="Q19" s="6"/>
    </row>
    <row r="20" spans="1:17" ht="12.75">
      <c r="A20" s="15">
        <v>13</v>
      </c>
      <c r="B20" s="72" t="s">
        <v>307</v>
      </c>
      <c r="C20" s="22" t="s">
        <v>95</v>
      </c>
      <c r="D20" s="67" t="s">
        <v>153</v>
      </c>
      <c r="E20" s="66" t="s">
        <v>54</v>
      </c>
      <c r="F20" s="22" t="s">
        <v>10</v>
      </c>
      <c r="G20" s="68" t="s">
        <v>17</v>
      </c>
      <c r="H20" s="66" t="s">
        <v>172</v>
      </c>
      <c r="I20" s="12">
        <v>18</v>
      </c>
      <c r="J20" s="2"/>
      <c r="K20" s="2"/>
      <c r="L20" s="2"/>
      <c r="M20" s="2"/>
      <c r="N20" s="2"/>
      <c r="O20" s="2"/>
      <c r="P20" s="2"/>
      <c r="Q20" s="6"/>
    </row>
    <row r="21" spans="1:17" ht="12.75">
      <c r="A21" s="15">
        <v>14</v>
      </c>
      <c r="B21" s="72" t="s">
        <v>359</v>
      </c>
      <c r="C21" s="22" t="s">
        <v>95</v>
      </c>
      <c r="D21" s="67" t="s">
        <v>123</v>
      </c>
      <c r="E21" s="67" t="s">
        <v>344</v>
      </c>
      <c r="F21" s="23" t="s">
        <v>10</v>
      </c>
      <c r="G21" s="68" t="s">
        <v>66</v>
      </c>
      <c r="H21" s="66" t="s">
        <v>173</v>
      </c>
      <c r="I21" s="12">
        <v>17</v>
      </c>
      <c r="J21" s="2"/>
      <c r="K21" s="2"/>
      <c r="L21" s="2"/>
      <c r="M21" s="2"/>
      <c r="N21" s="2"/>
      <c r="O21" s="2"/>
      <c r="P21" s="2"/>
      <c r="Q21" s="6"/>
    </row>
    <row r="22" spans="1:17" ht="12.75">
      <c r="A22" s="15">
        <v>15</v>
      </c>
      <c r="B22" s="2" t="s">
        <v>304</v>
      </c>
      <c r="C22" s="23" t="s">
        <v>95</v>
      </c>
      <c r="D22" s="67" t="s">
        <v>182</v>
      </c>
      <c r="E22" s="66" t="s">
        <v>54</v>
      </c>
      <c r="F22" s="23" t="s">
        <v>10</v>
      </c>
      <c r="G22" s="68" t="s">
        <v>174</v>
      </c>
      <c r="H22" s="66" t="s">
        <v>175</v>
      </c>
      <c r="I22" s="12">
        <v>16</v>
      </c>
      <c r="J22" s="2"/>
      <c r="K22" s="2"/>
      <c r="L22" s="2"/>
      <c r="M22" s="2"/>
      <c r="N22" s="2"/>
      <c r="O22" s="2"/>
      <c r="P22" s="2"/>
      <c r="Q22" s="6"/>
    </row>
    <row r="23" spans="1:17" ht="12.75">
      <c r="A23" s="15">
        <v>16</v>
      </c>
      <c r="B23" s="72" t="s">
        <v>361</v>
      </c>
      <c r="C23" s="22" t="s">
        <v>95</v>
      </c>
      <c r="D23" s="66" t="s">
        <v>246</v>
      </c>
      <c r="E23" s="66" t="s">
        <v>40</v>
      </c>
      <c r="F23" s="22" t="s">
        <v>10</v>
      </c>
      <c r="G23" s="68" t="s">
        <v>42</v>
      </c>
      <c r="H23" s="66" t="s">
        <v>43</v>
      </c>
      <c r="I23" s="12">
        <v>15</v>
      </c>
      <c r="J23" s="2"/>
      <c r="K23" s="2"/>
      <c r="L23" s="2"/>
      <c r="M23" s="2"/>
      <c r="N23" s="2"/>
      <c r="O23" s="2"/>
      <c r="P23" s="2"/>
      <c r="Q23" s="6"/>
    </row>
    <row r="24" spans="1:17" ht="12.75">
      <c r="A24" s="15">
        <v>17</v>
      </c>
      <c r="B24" s="72" t="s">
        <v>363</v>
      </c>
      <c r="C24" s="22" t="s">
        <v>95</v>
      </c>
      <c r="D24" s="67" t="s">
        <v>351</v>
      </c>
      <c r="E24" s="66" t="s">
        <v>352</v>
      </c>
      <c r="F24" s="22" t="s">
        <v>10</v>
      </c>
      <c r="G24" s="68" t="s">
        <v>22</v>
      </c>
      <c r="H24" s="66" t="s">
        <v>186</v>
      </c>
      <c r="I24" s="12">
        <v>14</v>
      </c>
      <c r="J24" s="12"/>
      <c r="K24" s="2"/>
      <c r="L24" s="2"/>
      <c r="M24" s="2"/>
      <c r="N24" s="2"/>
      <c r="O24" s="2"/>
      <c r="P24" s="2"/>
      <c r="Q24" s="6"/>
    </row>
    <row r="25" spans="1:17" ht="12.75">
      <c r="A25" s="15">
        <v>18</v>
      </c>
      <c r="B25" s="72" t="s">
        <v>539</v>
      </c>
      <c r="C25" s="23" t="s">
        <v>95</v>
      </c>
      <c r="D25" s="71" t="s">
        <v>448</v>
      </c>
      <c r="E25" s="71" t="s">
        <v>119</v>
      </c>
      <c r="F25" s="23" t="s">
        <v>10</v>
      </c>
      <c r="G25" s="69" t="s">
        <v>29</v>
      </c>
      <c r="H25" s="67" t="s">
        <v>30</v>
      </c>
      <c r="I25" s="12">
        <v>13</v>
      </c>
      <c r="J25" s="12"/>
      <c r="K25" s="2"/>
      <c r="L25" s="2"/>
      <c r="M25" s="2"/>
      <c r="N25" s="2"/>
      <c r="O25" s="2"/>
      <c r="P25" s="2"/>
      <c r="Q25" s="6"/>
    </row>
    <row r="26" spans="1:17" ht="12.75">
      <c r="A26" s="15">
        <v>19</v>
      </c>
      <c r="B26" s="72" t="s">
        <v>360</v>
      </c>
      <c r="C26" s="22" t="s">
        <v>95</v>
      </c>
      <c r="D26" s="66" t="s">
        <v>347</v>
      </c>
      <c r="E26" s="66" t="s">
        <v>348</v>
      </c>
      <c r="F26" s="23" t="s">
        <v>10</v>
      </c>
      <c r="G26" s="70" t="s">
        <v>27</v>
      </c>
      <c r="H26" s="71" t="s">
        <v>28</v>
      </c>
      <c r="I26" s="12">
        <v>12</v>
      </c>
      <c r="J26" s="12"/>
      <c r="K26" s="2"/>
      <c r="L26" s="2"/>
      <c r="M26" s="2"/>
      <c r="N26" s="2"/>
      <c r="O26" s="2"/>
      <c r="P26" s="2"/>
      <c r="Q26" s="6"/>
    </row>
    <row r="27" spans="1:17" ht="12.75">
      <c r="A27" s="15">
        <v>20</v>
      </c>
      <c r="B27" s="2" t="s">
        <v>303</v>
      </c>
      <c r="C27" s="22" t="s">
        <v>95</v>
      </c>
      <c r="D27" s="66" t="s">
        <v>169</v>
      </c>
      <c r="E27" s="66" t="s">
        <v>228</v>
      </c>
      <c r="F27" s="23" t="s">
        <v>10</v>
      </c>
      <c r="G27" s="68" t="s">
        <v>17</v>
      </c>
      <c r="H27" s="66" t="s">
        <v>172</v>
      </c>
      <c r="I27" s="12">
        <v>11</v>
      </c>
      <c r="J27" s="12"/>
      <c r="K27" s="2"/>
      <c r="L27" s="2"/>
      <c r="M27" s="2"/>
      <c r="N27" s="2"/>
      <c r="O27" s="2"/>
      <c r="P27" s="2"/>
      <c r="Q27" s="6"/>
    </row>
    <row r="28" spans="1:17" ht="12.75">
      <c r="A28" s="15">
        <v>21</v>
      </c>
      <c r="B28" s="2" t="s">
        <v>540</v>
      </c>
      <c r="C28" s="23" t="s">
        <v>95</v>
      </c>
      <c r="D28" s="67" t="s">
        <v>433</v>
      </c>
      <c r="E28" s="66" t="s">
        <v>199</v>
      </c>
      <c r="F28" s="23" t="s">
        <v>10</v>
      </c>
      <c r="G28" s="68" t="s">
        <v>174</v>
      </c>
      <c r="H28" s="66" t="s">
        <v>175</v>
      </c>
      <c r="I28" s="12">
        <v>10</v>
      </c>
      <c r="J28" s="12"/>
      <c r="K28" s="2"/>
      <c r="L28" s="2"/>
      <c r="M28" s="2"/>
      <c r="N28" s="2"/>
      <c r="O28" s="2"/>
      <c r="P28" s="2"/>
      <c r="Q28" s="6"/>
    </row>
    <row r="29" spans="1:17" ht="12.75">
      <c r="A29" s="15">
        <v>22</v>
      </c>
      <c r="B29" s="72" t="s">
        <v>356</v>
      </c>
      <c r="C29" s="22" t="s">
        <v>95</v>
      </c>
      <c r="D29" s="66" t="s">
        <v>343</v>
      </c>
      <c r="E29" s="66" t="s">
        <v>344</v>
      </c>
      <c r="F29" s="23" t="s">
        <v>10</v>
      </c>
      <c r="G29" s="68" t="s">
        <v>174</v>
      </c>
      <c r="H29" s="66" t="s">
        <v>175</v>
      </c>
      <c r="I29" s="12">
        <v>9</v>
      </c>
      <c r="J29" s="12"/>
      <c r="K29" s="2"/>
      <c r="L29" s="2"/>
      <c r="M29" s="2"/>
      <c r="N29" s="2"/>
      <c r="O29" s="2"/>
      <c r="P29" s="2"/>
      <c r="Q29" s="6"/>
    </row>
    <row r="30" spans="1:17" ht="12.75">
      <c r="A30" s="15">
        <v>23</v>
      </c>
      <c r="B30" s="2" t="s">
        <v>306</v>
      </c>
      <c r="C30" s="23" t="s">
        <v>95</v>
      </c>
      <c r="D30" s="67" t="s">
        <v>56</v>
      </c>
      <c r="E30" s="66" t="s">
        <v>116</v>
      </c>
      <c r="F30" s="23" t="s">
        <v>10</v>
      </c>
      <c r="G30" s="68" t="s">
        <v>174</v>
      </c>
      <c r="H30" s="66" t="s">
        <v>175</v>
      </c>
      <c r="I30" s="12">
        <v>8</v>
      </c>
      <c r="J30" s="12"/>
      <c r="K30" s="3"/>
      <c r="L30" s="3"/>
      <c r="M30" s="3"/>
      <c r="N30" s="3"/>
      <c r="O30" s="3"/>
      <c r="P30" s="2"/>
      <c r="Q30" s="6"/>
    </row>
    <row r="31" spans="1:17" ht="12.75">
      <c r="A31" s="15">
        <v>24</v>
      </c>
      <c r="B31" s="2" t="s">
        <v>541</v>
      </c>
      <c r="C31" s="23" t="s">
        <v>95</v>
      </c>
      <c r="D31" s="67" t="s">
        <v>501</v>
      </c>
      <c r="E31" s="66" t="s">
        <v>116</v>
      </c>
      <c r="F31" s="22" t="s">
        <v>10</v>
      </c>
      <c r="G31" s="68" t="s">
        <v>66</v>
      </c>
      <c r="H31" s="66" t="s">
        <v>173</v>
      </c>
      <c r="I31" s="12">
        <v>7</v>
      </c>
      <c r="J31" s="12"/>
      <c r="K31" s="3"/>
      <c r="L31" s="3"/>
      <c r="M31" s="3"/>
      <c r="N31" s="3"/>
      <c r="O31" s="3"/>
      <c r="P31" s="2"/>
      <c r="Q31" s="6"/>
    </row>
    <row r="32" spans="1:17" ht="12.75">
      <c r="A32" s="15">
        <v>25</v>
      </c>
      <c r="B32" s="2" t="s">
        <v>308</v>
      </c>
      <c r="C32" s="23" t="s">
        <v>95</v>
      </c>
      <c r="D32" s="67" t="s">
        <v>230</v>
      </c>
      <c r="E32" s="66" t="s">
        <v>231</v>
      </c>
      <c r="F32" s="22" t="s">
        <v>10</v>
      </c>
      <c r="G32" s="68" t="s">
        <v>174</v>
      </c>
      <c r="H32" s="66" t="s">
        <v>175</v>
      </c>
      <c r="I32" s="12">
        <v>6</v>
      </c>
      <c r="J32" s="12"/>
      <c r="K32" s="3"/>
      <c r="L32" s="3"/>
      <c r="M32" s="3"/>
      <c r="N32" s="3"/>
      <c r="O32" s="3"/>
      <c r="P32" s="2"/>
      <c r="Q32" s="6"/>
    </row>
    <row r="33" spans="1:17" ht="12.75">
      <c r="A33" s="15">
        <v>26</v>
      </c>
      <c r="B33" s="2" t="s">
        <v>542</v>
      </c>
      <c r="C33" s="23" t="s">
        <v>95</v>
      </c>
      <c r="D33" s="67" t="s">
        <v>506</v>
      </c>
      <c r="E33" s="66" t="s">
        <v>35</v>
      </c>
      <c r="F33" s="22" t="s">
        <v>10</v>
      </c>
      <c r="G33" s="68" t="s">
        <v>66</v>
      </c>
      <c r="H33" s="66" t="s">
        <v>173</v>
      </c>
      <c r="I33" s="12">
        <v>5</v>
      </c>
      <c r="J33" s="12"/>
      <c r="K33" s="3"/>
      <c r="L33" s="3"/>
      <c r="M33" s="3"/>
      <c r="N33" s="3"/>
      <c r="O33" s="3"/>
      <c r="P33" s="2"/>
      <c r="Q33" s="6"/>
    </row>
    <row r="34" spans="1:17" ht="12.75">
      <c r="A34" s="15">
        <v>27</v>
      </c>
      <c r="B34" s="72" t="s">
        <v>362</v>
      </c>
      <c r="C34" s="22" t="s">
        <v>95</v>
      </c>
      <c r="D34" s="67" t="s">
        <v>349</v>
      </c>
      <c r="E34" s="66" t="s">
        <v>350</v>
      </c>
      <c r="F34" s="22" t="s">
        <v>10</v>
      </c>
      <c r="G34" s="69" t="s">
        <v>29</v>
      </c>
      <c r="H34" s="67" t="s">
        <v>30</v>
      </c>
      <c r="I34" s="12">
        <v>4</v>
      </c>
      <c r="J34" s="12"/>
      <c r="K34" s="3"/>
      <c r="L34" s="3"/>
      <c r="M34" s="3"/>
      <c r="N34" s="3"/>
      <c r="O34" s="3"/>
      <c r="P34" s="2"/>
      <c r="Q34" s="6"/>
    </row>
    <row r="35" spans="1:17" ht="12.75">
      <c r="A35" s="15">
        <v>28</v>
      </c>
      <c r="B35" s="72" t="s">
        <v>310</v>
      </c>
      <c r="C35" s="23" t="s">
        <v>95</v>
      </c>
      <c r="D35" s="67" t="s">
        <v>233</v>
      </c>
      <c r="E35" s="67" t="s">
        <v>51</v>
      </c>
      <c r="F35" s="23" t="s">
        <v>10</v>
      </c>
      <c r="G35" s="68" t="s">
        <v>174</v>
      </c>
      <c r="H35" s="66" t="s">
        <v>175</v>
      </c>
      <c r="I35" s="12">
        <v>3</v>
      </c>
      <c r="J35" s="12"/>
      <c r="K35" s="3"/>
      <c r="L35" s="3"/>
      <c r="M35" s="3"/>
      <c r="N35" s="3"/>
      <c r="O35" s="3"/>
      <c r="P35" s="2"/>
      <c r="Q35" s="6"/>
    </row>
    <row r="36" spans="1:19" s="19" customFormat="1" ht="12.75">
      <c r="A36" s="32"/>
      <c r="B36" s="33"/>
      <c r="C36" s="34"/>
      <c r="D36" s="34"/>
      <c r="E36" s="34"/>
      <c r="F36" s="34"/>
      <c r="G36" s="34"/>
      <c r="H36" s="34"/>
      <c r="I36" s="85"/>
      <c r="J36" s="2"/>
      <c r="K36" s="2"/>
      <c r="L36" s="2"/>
      <c r="M36" s="2"/>
      <c r="N36" s="2"/>
      <c r="O36" s="2"/>
      <c r="P36" s="2"/>
      <c r="Q36" s="10"/>
      <c r="S36"/>
    </row>
    <row r="37" spans="1:19" s="19" customFormat="1" ht="12.75">
      <c r="A37" s="53">
        <v>1</v>
      </c>
      <c r="B37" s="2" t="s">
        <v>265</v>
      </c>
      <c r="C37" s="50" t="s">
        <v>99</v>
      </c>
      <c r="D37" s="66" t="s">
        <v>187</v>
      </c>
      <c r="E37" s="66" t="s">
        <v>83</v>
      </c>
      <c r="F37" s="50" t="s">
        <v>13</v>
      </c>
      <c r="G37" s="68" t="s">
        <v>174</v>
      </c>
      <c r="H37" s="66" t="s">
        <v>175</v>
      </c>
      <c r="I37" s="54">
        <v>30</v>
      </c>
      <c r="J37" s="2"/>
      <c r="K37" s="2"/>
      <c r="L37" s="2"/>
      <c r="M37" s="2"/>
      <c r="N37" s="2"/>
      <c r="O37" s="2"/>
      <c r="P37" s="2"/>
      <c r="Q37" s="10"/>
      <c r="S37"/>
    </row>
    <row r="38" spans="1:19" s="19" customFormat="1" ht="12.75">
      <c r="A38" s="53">
        <v>2</v>
      </c>
      <c r="B38" s="2" t="s">
        <v>124</v>
      </c>
      <c r="C38" s="55" t="s">
        <v>99</v>
      </c>
      <c r="D38" s="66" t="s">
        <v>81</v>
      </c>
      <c r="E38" s="66" t="s">
        <v>16</v>
      </c>
      <c r="F38" s="56" t="s">
        <v>13</v>
      </c>
      <c r="G38" s="68" t="s">
        <v>20</v>
      </c>
      <c r="H38" s="66" t="s">
        <v>26</v>
      </c>
      <c r="I38" s="54">
        <v>29</v>
      </c>
      <c r="J38" s="2"/>
      <c r="K38" s="2"/>
      <c r="L38" s="2"/>
      <c r="M38" s="2"/>
      <c r="N38" s="2"/>
      <c r="O38" s="2"/>
      <c r="P38" s="2"/>
      <c r="Q38" s="10"/>
      <c r="S38"/>
    </row>
    <row r="39" spans="1:19" s="19" customFormat="1" ht="12.75">
      <c r="A39" s="53">
        <v>3</v>
      </c>
      <c r="B39" s="2" t="s">
        <v>545</v>
      </c>
      <c r="C39" s="55" t="s">
        <v>99</v>
      </c>
      <c r="D39" s="66" t="s">
        <v>507</v>
      </c>
      <c r="E39" s="66" t="s">
        <v>379</v>
      </c>
      <c r="F39" s="56" t="s">
        <v>13</v>
      </c>
      <c r="G39" s="68" t="s">
        <v>20</v>
      </c>
      <c r="H39" s="66" t="s">
        <v>26</v>
      </c>
      <c r="I39" s="54">
        <v>28</v>
      </c>
      <c r="J39" s="2"/>
      <c r="K39" s="2"/>
      <c r="L39" s="2"/>
      <c r="M39" s="2"/>
      <c r="N39" s="2"/>
      <c r="O39" s="2"/>
      <c r="P39" s="2"/>
      <c r="Q39" s="10"/>
      <c r="S39"/>
    </row>
    <row r="40" spans="1:19" s="19" customFormat="1" ht="12.75">
      <c r="A40" s="53">
        <v>4</v>
      </c>
      <c r="B40" s="72" t="s">
        <v>381</v>
      </c>
      <c r="C40" s="55" t="s">
        <v>99</v>
      </c>
      <c r="D40" s="67" t="s">
        <v>368</v>
      </c>
      <c r="E40" s="67" t="s">
        <v>369</v>
      </c>
      <c r="F40" s="56" t="s">
        <v>13</v>
      </c>
      <c r="G40" s="69" t="s">
        <v>29</v>
      </c>
      <c r="H40" s="67" t="s">
        <v>30</v>
      </c>
      <c r="I40" s="54">
        <v>27</v>
      </c>
      <c r="J40" s="2"/>
      <c r="K40" s="2"/>
      <c r="L40" s="2"/>
      <c r="M40" s="2"/>
      <c r="N40" s="2"/>
      <c r="O40" s="2"/>
      <c r="P40" s="2"/>
      <c r="Q40" s="10"/>
      <c r="S40"/>
    </row>
    <row r="41" spans="1:19" s="19" customFormat="1" ht="12.75">
      <c r="A41" s="53">
        <v>5</v>
      </c>
      <c r="B41" s="2" t="s">
        <v>266</v>
      </c>
      <c r="C41" s="55" t="s">
        <v>99</v>
      </c>
      <c r="D41" s="66" t="s">
        <v>188</v>
      </c>
      <c r="E41" s="66" t="s">
        <v>189</v>
      </c>
      <c r="F41" s="56" t="s">
        <v>13</v>
      </c>
      <c r="G41" s="68" t="s">
        <v>22</v>
      </c>
      <c r="H41" s="66" t="s">
        <v>186</v>
      </c>
      <c r="I41" s="54">
        <v>26</v>
      </c>
      <c r="J41" s="2"/>
      <c r="K41" s="2"/>
      <c r="L41" s="2"/>
      <c r="M41" s="2"/>
      <c r="N41" s="2"/>
      <c r="O41" s="2"/>
      <c r="P41" s="2"/>
      <c r="Q41" s="10"/>
      <c r="S41"/>
    </row>
    <row r="42" spans="1:19" s="19" customFormat="1" ht="12.75">
      <c r="A42" s="53">
        <v>6</v>
      </c>
      <c r="B42" s="2" t="s">
        <v>268</v>
      </c>
      <c r="C42" s="55" t="s">
        <v>99</v>
      </c>
      <c r="D42" s="66" t="s">
        <v>190</v>
      </c>
      <c r="E42" s="66" t="s">
        <v>16</v>
      </c>
      <c r="F42" s="56" t="s">
        <v>13</v>
      </c>
      <c r="G42" s="68" t="s">
        <v>22</v>
      </c>
      <c r="H42" s="66" t="s">
        <v>186</v>
      </c>
      <c r="I42" s="54">
        <v>25</v>
      </c>
      <c r="J42" s="103"/>
      <c r="K42" s="2"/>
      <c r="L42" s="2"/>
      <c r="M42" s="2"/>
      <c r="N42" s="2"/>
      <c r="O42" s="2"/>
      <c r="P42" s="2"/>
      <c r="Q42" s="10"/>
      <c r="S42"/>
    </row>
    <row r="43" spans="1:19" s="19" customFormat="1" ht="12.75">
      <c r="A43" s="53">
        <v>7</v>
      </c>
      <c r="B43" s="72" t="s">
        <v>382</v>
      </c>
      <c r="C43" s="55" t="s">
        <v>99</v>
      </c>
      <c r="D43" s="67" t="s">
        <v>347</v>
      </c>
      <c r="E43" s="67" t="s">
        <v>156</v>
      </c>
      <c r="F43" s="56" t="s">
        <v>13</v>
      </c>
      <c r="G43" s="70" t="s">
        <v>27</v>
      </c>
      <c r="H43" s="71" t="s">
        <v>28</v>
      </c>
      <c r="I43" s="54">
        <v>24</v>
      </c>
      <c r="J43" s="103"/>
      <c r="K43" s="2"/>
      <c r="L43" s="2"/>
      <c r="M43" s="2"/>
      <c r="N43" s="2"/>
      <c r="O43" s="2"/>
      <c r="P43" s="2"/>
      <c r="Q43" s="10"/>
      <c r="S43"/>
    </row>
    <row r="44" spans="1:19" s="19" customFormat="1" ht="12.75">
      <c r="A44" s="53">
        <v>8</v>
      </c>
      <c r="B44" s="2" t="s">
        <v>267</v>
      </c>
      <c r="C44" s="55" t="s">
        <v>99</v>
      </c>
      <c r="D44" s="66" t="s">
        <v>193</v>
      </c>
      <c r="E44" s="66" t="s">
        <v>194</v>
      </c>
      <c r="F44" s="56" t="s">
        <v>13</v>
      </c>
      <c r="G44" s="68" t="s">
        <v>174</v>
      </c>
      <c r="H44" s="66" t="s">
        <v>175</v>
      </c>
      <c r="I44" s="54">
        <v>23</v>
      </c>
      <c r="J44" s="103"/>
      <c r="K44" s="2"/>
      <c r="L44" s="2"/>
      <c r="M44" s="2"/>
      <c r="N44" s="2"/>
      <c r="O44" s="2"/>
      <c r="P44" s="2"/>
      <c r="Q44" s="10"/>
      <c r="S44"/>
    </row>
    <row r="45" spans="1:19" s="19" customFormat="1" ht="12.75">
      <c r="A45" s="53">
        <v>9</v>
      </c>
      <c r="B45" s="72" t="s">
        <v>380</v>
      </c>
      <c r="C45" s="55" t="s">
        <v>99</v>
      </c>
      <c r="D45" s="66" t="s">
        <v>366</v>
      </c>
      <c r="E45" s="66" t="s">
        <v>367</v>
      </c>
      <c r="F45" s="56" t="s">
        <v>13</v>
      </c>
      <c r="G45" s="68" t="s">
        <v>22</v>
      </c>
      <c r="H45" s="66" t="s">
        <v>186</v>
      </c>
      <c r="I45" s="54">
        <v>22</v>
      </c>
      <c r="J45" s="103"/>
      <c r="K45" s="2"/>
      <c r="L45" s="2"/>
      <c r="M45" s="2"/>
      <c r="N45" s="2"/>
      <c r="O45" s="2"/>
      <c r="P45" s="2"/>
      <c r="Q45" s="10"/>
      <c r="S45"/>
    </row>
    <row r="46" spans="1:19" s="19" customFormat="1" ht="12.75">
      <c r="A46" s="53">
        <v>10</v>
      </c>
      <c r="B46" s="72" t="s">
        <v>384</v>
      </c>
      <c r="C46" s="50" t="s">
        <v>99</v>
      </c>
      <c r="D46" s="67" t="s">
        <v>371</v>
      </c>
      <c r="E46" s="67" t="s">
        <v>79</v>
      </c>
      <c r="F46" s="56" t="s">
        <v>13</v>
      </c>
      <c r="G46" s="69" t="s">
        <v>29</v>
      </c>
      <c r="H46" s="67" t="s">
        <v>30</v>
      </c>
      <c r="I46" s="54">
        <v>21</v>
      </c>
      <c r="J46" s="103"/>
      <c r="K46" s="2"/>
      <c r="L46" s="2"/>
      <c r="M46" s="2"/>
      <c r="N46" s="2"/>
      <c r="O46" s="2"/>
      <c r="P46" s="2"/>
      <c r="Q46" s="10"/>
      <c r="S46"/>
    </row>
    <row r="47" spans="1:19" s="19" customFormat="1" ht="12.75">
      <c r="A47" s="53">
        <v>11</v>
      </c>
      <c r="B47" s="72" t="s">
        <v>269</v>
      </c>
      <c r="C47" s="55" t="s">
        <v>99</v>
      </c>
      <c r="D47" s="66" t="s">
        <v>191</v>
      </c>
      <c r="E47" s="66" t="s">
        <v>543</v>
      </c>
      <c r="F47" s="56" t="s">
        <v>13</v>
      </c>
      <c r="G47" s="68" t="s">
        <v>174</v>
      </c>
      <c r="H47" s="66" t="s">
        <v>175</v>
      </c>
      <c r="I47" s="54">
        <v>20</v>
      </c>
      <c r="J47" s="103"/>
      <c r="K47" s="2"/>
      <c r="L47" s="2"/>
      <c r="M47" s="2"/>
      <c r="N47" s="2"/>
      <c r="O47" s="2"/>
      <c r="P47" s="2"/>
      <c r="Q47" s="10"/>
      <c r="S47"/>
    </row>
    <row r="48" spans="1:19" s="19" customFormat="1" ht="12.75">
      <c r="A48" s="53">
        <v>12</v>
      </c>
      <c r="B48" s="2" t="s">
        <v>125</v>
      </c>
      <c r="C48" s="55" t="s">
        <v>99</v>
      </c>
      <c r="D48" s="66" t="s">
        <v>82</v>
      </c>
      <c r="E48" s="66" t="s">
        <v>74</v>
      </c>
      <c r="F48" s="56" t="s">
        <v>13</v>
      </c>
      <c r="G48" s="68" t="s">
        <v>20</v>
      </c>
      <c r="H48" s="66" t="s">
        <v>26</v>
      </c>
      <c r="I48" s="54">
        <v>19</v>
      </c>
      <c r="J48" s="103"/>
      <c r="K48" s="2"/>
      <c r="L48" s="2"/>
      <c r="M48" s="2"/>
      <c r="N48" s="2"/>
      <c r="O48" s="2"/>
      <c r="P48" s="2"/>
      <c r="Q48" s="10"/>
      <c r="S48"/>
    </row>
    <row r="49" spans="1:19" s="19" customFormat="1" ht="12.75">
      <c r="A49" s="53">
        <v>13</v>
      </c>
      <c r="B49" s="72" t="s">
        <v>162</v>
      </c>
      <c r="C49" s="50" t="s">
        <v>99</v>
      </c>
      <c r="D49" s="66" t="s">
        <v>161</v>
      </c>
      <c r="E49" s="66" t="s">
        <v>77</v>
      </c>
      <c r="F49" s="56" t="s">
        <v>13</v>
      </c>
      <c r="G49" s="68" t="s">
        <v>66</v>
      </c>
      <c r="H49" s="66" t="s">
        <v>173</v>
      </c>
      <c r="I49" s="54">
        <v>18</v>
      </c>
      <c r="J49" s="103"/>
      <c r="K49" s="2"/>
      <c r="L49" s="2"/>
      <c r="M49" s="2"/>
      <c r="N49" s="2"/>
      <c r="O49" s="2"/>
      <c r="P49" s="2"/>
      <c r="Q49" s="10"/>
      <c r="S49"/>
    </row>
    <row r="50" spans="1:19" s="19" customFormat="1" ht="12.75">
      <c r="A50" s="53">
        <v>14</v>
      </c>
      <c r="B50" s="72" t="s">
        <v>547</v>
      </c>
      <c r="C50" s="50" t="s">
        <v>99</v>
      </c>
      <c r="D50" s="66" t="s">
        <v>247</v>
      </c>
      <c r="E50" s="66" t="s">
        <v>16</v>
      </c>
      <c r="F50" s="50" t="s">
        <v>13</v>
      </c>
      <c r="G50" s="70" t="s">
        <v>27</v>
      </c>
      <c r="H50" s="71" t="s">
        <v>28</v>
      </c>
      <c r="I50" s="54">
        <v>17</v>
      </c>
      <c r="J50" s="103"/>
      <c r="K50" s="2"/>
      <c r="L50" s="2"/>
      <c r="M50" s="2"/>
      <c r="N50" s="2"/>
      <c r="O50" s="2"/>
      <c r="P50" s="2"/>
      <c r="Q50" s="10"/>
      <c r="S50"/>
    </row>
    <row r="51" spans="1:19" s="19" customFormat="1" ht="12.75">
      <c r="A51" s="53">
        <v>15</v>
      </c>
      <c r="B51" s="72" t="s">
        <v>548</v>
      </c>
      <c r="C51" s="50" t="s">
        <v>99</v>
      </c>
      <c r="D51" s="66" t="s">
        <v>508</v>
      </c>
      <c r="E51" s="66" t="s">
        <v>509</v>
      </c>
      <c r="F51" s="50" t="s">
        <v>13</v>
      </c>
      <c r="G51" s="70" t="s">
        <v>27</v>
      </c>
      <c r="H51" s="71" t="s">
        <v>28</v>
      </c>
      <c r="I51" s="54">
        <v>16</v>
      </c>
      <c r="J51" s="103"/>
      <c r="K51" s="2"/>
      <c r="L51" s="2"/>
      <c r="M51" s="2"/>
      <c r="N51" s="2"/>
      <c r="O51" s="2"/>
      <c r="P51" s="2"/>
      <c r="Q51" s="10"/>
      <c r="S51"/>
    </row>
    <row r="52" spans="1:19" s="19" customFormat="1" ht="12.75">
      <c r="A52" s="53">
        <v>16</v>
      </c>
      <c r="B52" s="2" t="s">
        <v>271</v>
      </c>
      <c r="C52" s="50" t="s">
        <v>99</v>
      </c>
      <c r="D52" s="66" t="s">
        <v>196</v>
      </c>
      <c r="E52" s="66" t="s">
        <v>79</v>
      </c>
      <c r="F52" s="50" t="s">
        <v>13</v>
      </c>
      <c r="G52" s="68" t="s">
        <v>174</v>
      </c>
      <c r="H52" s="66" t="s">
        <v>175</v>
      </c>
      <c r="I52" s="54">
        <v>15</v>
      </c>
      <c r="J52" s="103"/>
      <c r="K52" s="2"/>
      <c r="L52" s="2"/>
      <c r="M52" s="2"/>
      <c r="N52" s="2"/>
      <c r="O52" s="2"/>
      <c r="P52" s="2"/>
      <c r="Q52" s="10"/>
      <c r="S52"/>
    </row>
    <row r="53" spans="1:16" s="19" customFormat="1" ht="12.75">
      <c r="A53" s="53">
        <v>17</v>
      </c>
      <c r="B53" s="72" t="s">
        <v>544</v>
      </c>
      <c r="C53" s="50" t="s">
        <v>99</v>
      </c>
      <c r="D53" s="66" t="s">
        <v>510</v>
      </c>
      <c r="E53" s="66" t="s">
        <v>264</v>
      </c>
      <c r="F53" s="56" t="s">
        <v>13</v>
      </c>
      <c r="G53" s="68" t="s">
        <v>66</v>
      </c>
      <c r="H53" s="66" t="s">
        <v>173</v>
      </c>
      <c r="I53" s="54">
        <v>14</v>
      </c>
      <c r="J53" s="103"/>
      <c r="K53" s="2"/>
      <c r="L53" s="2"/>
      <c r="M53" s="2"/>
      <c r="N53" s="2"/>
      <c r="O53" s="2"/>
      <c r="P53" s="2"/>
    </row>
    <row r="54" spans="1:16" s="19" customFormat="1" ht="12.75">
      <c r="A54" s="53">
        <v>18</v>
      </c>
      <c r="B54" s="72" t="s">
        <v>549</v>
      </c>
      <c r="C54" s="55" t="s">
        <v>99</v>
      </c>
      <c r="D54" s="67" t="s">
        <v>511</v>
      </c>
      <c r="E54" s="67" t="s">
        <v>512</v>
      </c>
      <c r="F54" s="56" t="s">
        <v>13</v>
      </c>
      <c r="G54" s="69" t="s">
        <v>29</v>
      </c>
      <c r="H54" s="67" t="s">
        <v>30</v>
      </c>
      <c r="I54" s="54">
        <v>13</v>
      </c>
      <c r="J54" s="103"/>
      <c r="K54" s="2"/>
      <c r="L54" s="2"/>
      <c r="M54" s="2"/>
      <c r="N54" s="2"/>
      <c r="O54" s="2"/>
      <c r="P54" s="2"/>
    </row>
    <row r="55" spans="1:16" s="19" customFormat="1" ht="12.75">
      <c r="A55" s="53">
        <v>19</v>
      </c>
      <c r="B55" s="72" t="s">
        <v>272</v>
      </c>
      <c r="C55" s="55" t="s">
        <v>99</v>
      </c>
      <c r="D55" s="66" t="s">
        <v>263</v>
      </c>
      <c r="E55" s="66" t="s">
        <v>264</v>
      </c>
      <c r="F55" s="50" t="s">
        <v>13</v>
      </c>
      <c r="G55" s="68" t="s">
        <v>42</v>
      </c>
      <c r="H55" s="66" t="s">
        <v>43</v>
      </c>
      <c r="I55" s="54">
        <v>12</v>
      </c>
      <c r="J55" s="103"/>
      <c r="K55" s="2"/>
      <c r="L55" s="2"/>
      <c r="M55" s="2"/>
      <c r="N55" s="2"/>
      <c r="O55" s="2"/>
      <c r="P55" s="2"/>
    </row>
    <row r="56" spans="1:16" s="19" customFormat="1" ht="12.75">
      <c r="A56" s="53">
        <v>20</v>
      </c>
      <c r="B56" s="72" t="s">
        <v>388</v>
      </c>
      <c r="C56" s="55" t="s">
        <v>99</v>
      </c>
      <c r="D56" s="66" t="s">
        <v>377</v>
      </c>
      <c r="E56" s="66" t="s">
        <v>378</v>
      </c>
      <c r="F56" s="56" t="s">
        <v>13</v>
      </c>
      <c r="G56" s="68" t="s">
        <v>174</v>
      </c>
      <c r="H56" s="66" t="s">
        <v>175</v>
      </c>
      <c r="I56" s="54">
        <v>11</v>
      </c>
      <c r="J56" s="103"/>
      <c r="K56" s="2"/>
      <c r="L56" s="2"/>
      <c r="M56" s="2"/>
      <c r="N56" s="2"/>
      <c r="O56" s="2"/>
      <c r="P56" s="2"/>
    </row>
    <row r="57" spans="1:16" s="19" customFormat="1" ht="12.75">
      <c r="A57" s="53">
        <v>21</v>
      </c>
      <c r="B57" s="72" t="s">
        <v>546</v>
      </c>
      <c r="C57" s="55" t="s">
        <v>99</v>
      </c>
      <c r="D57" s="66" t="s">
        <v>499</v>
      </c>
      <c r="E57" s="66" t="s">
        <v>74</v>
      </c>
      <c r="F57" s="56" t="s">
        <v>13</v>
      </c>
      <c r="G57" s="68" t="s">
        <v>174</v>
      </c>
      <c r="H57" s="66" t="s">
        <v>175</v>
      </c>
      <c r="I57" s="54">
        <v>10</v>
      </c>
      <c r="J57" s="103"/>
      <c r="K57" s="2"/>
      <c r="L57" s="2"/>
      <c r="M57" s="2"/>
      <c r="N57" s="2"/>
      <c r="O57" s="2"/>
      <c r="P57" s="2"/>
    </row>
    <row r="58" spans="1:16" s="19" customFormat="1" ht="12.75">
      <c r="A58" s="53">
        <v>22</v>
      </c>
      <c r="B58" s="72" t="s">
        <v>386</v>
      </c>
      <c r="C58" s="50" t="s">
        <v>99</v>
      </c>
      <c r="D58" s="66" t="s">
        <v>374</v>
      </c>
      <c r="E58" s="66" t="s">
        <v>375</v>
      </c>
      <c r="F58" s="50" t="s">
        <v>13</v>
      </c>
      <c r="G58" s="70" t="s">
        <v>27</v>
      </c>
      <c r="H58" s="71" t="s">
        <v>28</v>
      </c>
      <c r="I58" s="54">
        <v>9</v>
      </c>
      <c r="J58" s="103"/>
      <c r="K58" s="2"/>
      <c r="L58" s="2"/>
      <c r="M58" s="2"/>
      <c r="N58" s="2"/>
      <c r="O58" s="2"/>
      <c r="P58" s="2"/>
    </row>
    <row r="59" spans="1:16" s="19" customFormat="1" ht="12.75">
      <c r="A59" s="32"/>
      <c r="B59" s="33"/>
      <c r="C59" s="34"/>
      <c r="D59" s="34"/>
      <c r="E59" s="34"/>
      <c r="F59" s="34"/>
      <c r="G59" s="34"/>
      <c r="H59" s="34"/>
      <c r="I59" s="35"/>
      <c r="J59" s="103"/>
      <c r="K59" s="2"/>
      <c r="L59" s="2"/>
      <c r="M59" s="2"/>
      <c r="N59" s="2"/>
      <c r="O59" s="2"/>
      <c r="P59" s="2"/>
    </row>
    <row r="60" spans="1:16" s="19" customFormat="1" ht="12.75">
      <c r="A60" s="28">
        <v>1</v>
      </c>
      <c r="B60" s="2" t="s">
        <v>138</v>
      </c>
      <c r="C60" s="55" t="s">
        <v>96</v>
      </c>
      <c r="D60" s="66" t="s">
        <v>89</v>
      </c>
      <c r="E60" s="66" t="s">
        <v>47</v>
      </c>
      <c r="F60" s="55" t="s">
        <v>10</v>
      </c>
      <c r="G60" s="68" t="s">
        <v>66</v>
      </c>
      <c r="H60" s="66" t="s">
        <v>173</v>
      </c>
      <c r="I60" s="53">
        <v>30</v>
      </c>
      <c r="J60" s="103"/>
      <c r="K60" s="2"/>
      <c r="L60" s="2"/>
      <c r="M60" s="2"/>
      <c r="N60" s="2"/>
      <c r="O60" s="2"/>
      <c r="P60" s="2"/>
    </row>
    <row r="61" spans="1:16" s="19" customFormat="1" ht="12.75">
      <c r="A61" s="28">
        <v>2</v>
      </c>
      <c r="B61" s="2" t="s">
        <v>281</v>
      </c>
      <c r="C61" s="55" t="s">
        <v>96</v>
      </c>
      <c r="D61" s="66" t="s">
        <v>187</v>
      </c>
      <c r="E61" s="66" t="s">
        <v>72</v>
      </c>
      <c r="F61" s="55" t="s">
        <v>10</v>
      </c>
      <c r="G61" s="68" t="s">
        <v>174</v>
      </c>
      <c r="H61" s="66" t="s">
        <v>175</v>
      </c>
      <c r="I61" s="53">
        <v>29</v>
      </c>
      <c r="J61" s="103"/>
      <c r="K61" s="2"/>
      <c r="L61" s="2"/>
      <c r="M61" s="2"/>
      <c r="N61" s="2"/>
      <c r="O61" s="2"/>
      <c r="P61" s="2"/>
    </row>
    <row r="62" spans="1:16" s="19" customFormat="1" ht="12.75">
      <c r="A62" s="28">
        <v>3</v>
      </c>
      <c r="B62" s="2" t="s">
        <v>278</v>
      </c>
      <c r="C62" s="55" t="s">
        <v>96</v>
      </c>
      <c r="D62" s="66" t="s">
        <v>202</v>
      </c>
      <c r="E62" s="66" t="s">
        <v>203</v>
      </c>
      <c r="F62" s="55" t="s">
        <v>10</v>
      </c>
      <c r="G62" s="68" t="s">
        <v>174</v>
      </c>
      <c r="H62" s="66" t="s">
        <v>175</v>
      </c>
      <c r="I62" s="53">
        <v>28</v>
      </c>
      <c r="J62" s="103"/>
      <c r="K62" s="2"/>
      <c r="L62" s="2"/>
      <c r="M62" s="2"/>
      <c r="N62" s="2"/>
      <c r="O62" s="2"/>
      <c r="P62" s="2"/>
    </row>
    <row r="63" spans="1:16" s="19" customFormat="1" ht="12.75">
      <c r="A63" s="28">
        <v>4</v>
      </c>
      <c r="B63" s="2" t="s">
        <v>286</v>
      </c>
      <c r="C63" s="55" t="s">
        <v>96</v>
      </c>
      <c r="D63" s="66" t="s">
        <v>211</v>
      </c>
      <c r="E63" s="66" t="s">
        <v>50</v>
      </c>
      <c r="F63" s="55" t="s">
        <v>10</v>
      </c>
      <c r="G63" s="68" t="s">
        <v>174</v>
      </c>
      <c r="H63" s="66" t="s">
        <v>175</v>
      </c>
      <c r="I63" s="53">
        <v>27</v>
      </c>
      <c r="J63" s="103"/>
      <c r="K63" s="2"/>
      <c r="L63" s="2"/>
      <c r="M63" s="2"/>
      <c r="N63" s="2"/>
      <c r="O63" s="2"/>
      <c r="P63" s="2"/>
    </row>
    <row r="64" spans="1:16" s="19" customFormat="1" ht="12.75">
      <c r="A64" s="28">
        <v>5</v>
      </c>
      <c r="B64" s="72" t="s">
        <v>408</v>
      </c>
      <c r="C64" s="55" t="s">
        <v>96</v>
      </c>
      <c r="D64" s="66" t="s">
        <v>32</v>
      </c>
      <c r="E64" s="66" t="s">
        <v>392</v>
      </c>
      <c r="F64" s="55" t="s">
        <v>10</v>
      </c>
      <c r="G64" s="68" t="s">
        <v>20</v>
      </c>
      <c r="H64" s="66" t="s">
        <v>26</v>
      </c>
      <c r="I64" s="53">
        <v>26</v>
      </c>
      <c r="J64" s="103"/>
      <c r="K64" s="2"/>
      <c r="L64" s="2"/>
      <c r="M64" s="2"/>
      <c r="N64" s="2"/>
      <c r="O64" s="2"/>
      <c r="P64" s="2"/>
    </row>
    <row r="65" spans="1:16" s="19" customFormat="1" ht="12.75">
      <c r="A65" s="28">
        <v>6</v>
      </c>
      <c r="B65" s="72" t="s">
        <v>407</v>
      </c>
      <c r="C65" s="55" t="s">
        <v>96</v>
      </c>
      <c r="D65" s="66" t="s">
        <v>390</v>
      </c>
      <c r="E65" s="66" t="s">
        <v>391</v>
      </c>
      <c r="F65" s="55" t="s">
        <v>10</v>
      </c>
      <c r="G65" s="68" t="s">
        <v>20</v>
      </c>
      <c r="H65" s="66" t="s">
        <v>26</v>
      </c>
      <c r="I65" s="53">
        <v>25</v>
      </c>
      <c r="J65" s="103"/>
      <c r="K65" s="2"/>
      <c r="L65" s="2"/>
      <c r="M65" s="2"/>
      <c r="N65" s="2"/>
      <c r="O65" s="2"/>
      <c r="P65" s="2"/>
    </row>
    <row r="66" spans="1:16" s="19" customFormat="1" ht="12.75">
      <c r="A66" s="28">
        <v>7</v>
      </c>
      <c r="B66" s="72" t="s">
        <v>409</v>
      </c>
      <c r="C66" s="55" t="s">
        <v>96</v>
      </c>
      <c r="D66" s="66" t="s">
        <v>393</v>
      </c>
      <c r="E66" s="66" t="s">
        <v>394</v>
      </c>
      <c r="F66" s="55" t="s">
        <v>10</v>
      </c>
      <c r="G66" s="68" t="s">
        <v>66</v>
      </c>
      <c r="H66" s="66" t="s">
        <v>173</v>
      </c>
      <c r="I66" s="53">
        <v>24</v>
      </c>
      <c r="J66" s="103"/>
      <c r="K66" s="2"/>
      <c r="L66" s="2"/>
      <c r="M66" s="2"/>
      <c r="N66" s="2"/>
      <c r="O66" s="2"/>
      <c r="P66" s="2"/>
    </row>
    <row r="67" spans="1:16" s="19" customFormat="1" ht="12.75">
      <c r="A67" s="28">
        <v>8</v>
      </c>
      <c r="B67" s="2" t="s">
        <v>283</v>
      </c>
      <c r="C67" s="55" t="s">
        <v>96</v>
      </c>
      <c r="D67" s="66" t="s">
        <v>208</v>
      </c>
      <c r="E67" s="66" t="s">
        <v>90</v>
      </c>
      <c r="F67" s="55" t="s">
        <v>10</v>
      </c>
      <c r="G67" s="68" t="s">
        <v>174</v>
      </c>
      <c r="H67" s="66" t="s">
        <v>175</v>
      </c>
      <c r="I67" s="53">
        <v>23</v>
      </c>
      <c r="J67" s="103"/>
      <c r="K67" s="2"/>
      <c r="L67" s="2"/>
      <c r="M67" s="2"/>
      <c r="N67" s="2"/>
      <c r="O67" s="2"/>
      <c r="P67" s="2"/>
    </row>
    <row r="68" spans="1:16" s="19" customFormat="1" ht="12.75">
      <c r="A68" s="28">
        <v>9</v>
      </c>
      <c r="B68" s="2" t="s">
        <v>280</v>
      </c>
      <c r="C68" s="55" t="s">
        <v>96</v>
      </c>
      <c r="D68" s="66" t="s">
        <v>206</v>
      </c>
      <c r="E68" s="66" t="s">
        <v>199</v>
      </c>
      <c r="F68" s="55" t="s">
        <v>10</v>
      </c>
      <c r="G68" s="68" t="s">
        <v>174</v>
      </c>
      <c r="H68" s="66" t="s">
        <v>175</v>
      </c>
      <c r="I68" s="53">
        <v>22</v>
      </c>
      <c r="J68" s="103"/>
      <c r="K68" s="2"/>
      <c r="L68" s="2"/>
      <c r="M68" s="2"/>
      <c r="N68" s="2"/>
      <c r="O68" s="2"/>
      <c r="P68" s="2"/>
    </row>
    <row r="69" spans="1:16" s="19" customFormat="1" ht="12.75">
      <c r="A69" s="28">
        <v>10</v>
      </c>
      <c r="B69" s="2" t="s">
        <v>287</v>
      </c>
      <c r="C69" s="55" t="s">
        <v>96</v>
      </c>
      <c r="D69" s="66" t="s">
        <v>213</v>
      </c>
      <c r="E69" s="66" t="s">
        <v>44</v>
      </c>
      <c r="F69" s="55" t="s">
        <v>10</v>
      </c>
      <c r="G69" s="68" t="s">
        <v>66</v>
      </c>
      <c r="H69" s="66" t="s">
        <v>173</v>
      </c>
      <c r="I69" s="53">
        <v>21</v>
      </c>
      <c r="J69" s="103"/>
      <c r="K69" s="2"/>
      <c r="L69" s="2"/>
      <c r="M69" s="2"/>
      <c r="N69" s="2"/>
      <c r="O69" s="2"/>
      <c r="P69" s="2"/>
    </row>
    <row r="70" spans="1:16" s="19" customFormat="1" ht="12.75">
      <c r="A70" s="28">
        <v>11</v>
      </c>
      <c r="B70" s="72" t="s">
        <v>410</v>
      </c>
      <c r="C70" s="55" t="s">
        <v>96</v>
      </c>
      <c r="D70" s="67" t="s">
        <v>395</v>
      </c>
      <c r="E70" s="67" t="s">
        <v>31</v>
      </c>
      <c r="F70" s="55" t="s">
        <v>10</v>
      </c>
      <c r="G70" s="68" t="s">
        <v>66</v>
      </c>
      <c r="H70" s="66" t="s">
        <v>173</v>
      </c>
      <c r="I70" s="53">
        <v>20</v>
      </c>
      <c r="J70" s="103"/>
      <c r="K70" s="2"/>
      <c r="L70" s="2"/>
      <c r="M70" s="2"/>
      <c r="N70" s="2"/>
      <c r="O70" s="2"/>
      <c r="P70" s="2"/>
    </row>
    <row r="71" spans="1:16" s="19" customFormat="1" ht="12.75">
      <c r="A71" s="28">
        <v>12</v>
      </c>
      <c r="B71" s="72" t="s">
        <v>412</v>
      </c>
      <c r="C71" s="55" t="s">
        <v>96</v>
      </c>
      <c r="D71" s="67" t="s">
        <v>346</v>
      </c>
      <c r="E71" s="67" t="s">
        <v>51</v>
      </c>
      <c r="F71" s="55" t="s">
        <v>10</v>
      </c>
      <c r="G71" s="68" t="s">
        <v>66</v>
      </c>
      <c r="H71" s="66" t="s">
        <v>173</v>
      </c>
      <c r="I71" s="53">
        <v>19</v>
      </c>
      <c r="J71" s="103"/>
      <c r="K71" s="2"/>
      <c r="L71" s="2"/>
      <c r="M71" s="2"/>
      <c r="N71" s="2"/>
      <c r="O71" s="2"/>
      <c r="P71" s="2"/>
    </row>
    <row r="72" spans="1:16" s="19" customFormat="1" ht="12.75">
      <c r="A72" s="28">
        <v>13</v>
      </c>
      <c r="B72" s="72" t="s">
        <v>291</v>
      </c>
      <c r="C72" s="55" t="s">
        <v>96</v>
      </c>
      <c r="D72" s="66" t="s">
        <v>211</v>
      </c>
      <c r="E72" s="66" t="s">
        <v>51</v>
      </c>
      <c r="F72" s="55" t="s">
        <v>10</v>
      </c>
      <c r="G72" s="68" t="s">
        <v>66</v>
      </c>
      <c r="H72" s="66" t="s">
        <v>173</v>
      </c>
      <c r="I72" s="53">
        <v>18</v>
      </c>
      <c r="J72" s="103"/>
      <c r="K72" s="2"/>
      <c r="L72" s="2"/>
      <c r="M72" s="2"/>
      <c r="N72" s="2"/>
      <c r="O72" s="2"/>
      <c r="P72" s="2"/>
    </row>
    <row r="73" spans="1:16" s="19" customFormat="1" ht="12.75">
      <c r="A73" s="28">
        <v>14</v>
      </c>
      <c r="B73" s="72" t="s">
        <v>282</v>
      </c>
      <c r="C73" s="55" t="s">
        <v>96</v>
      </c>
      <c r="D73" s="66" t="s">
        <v>207</v>
      </c>
      <c r="E73" s="66" t="s">
        <v>68</v>
      </c>
      <c r="F73" s="55" t="s">
        <v>10</v>
      </c>
      <c r="G73" s="68" t="s">
        <v>66</v>
      </c>
      <c r="H73" s="66" t="s">
        <v>173</v>
      </c>
      <c r="I73" s="53">
        <v>17</v>
      </c>
      <c r="J73" s="103"/>
      <c r="K73" s="2"/>
      <c r="L73" s="2"/>
      <c r="M73" s="2"/>
      <c r="N73" s="2"/>
      <c r="O73" s="2"/>
      <c r="P73" s="2"/>
    </row>
    <row r="74" spans="1:16" s="19" customFormat="1" ht="12.75">
      <c r="A74" s="28">
        <v>15</v>
      </c>
      <c r="B74" s="2" t="s">
        <v>285</v>
      </c>
      <c r="C74" s="55" t="s">
        <v>96</v>
      </c>
      <c r="D74" s="66" t="s">
        <v>48</v>
      </c>
      <c r="E74" s="66" t="s">
        <v>35</v>
      </c>
      <c r="F74" s="55" t="s">
        <v>10</v>
      </c>
      <c r="G74" s="68" t="s">
        <v>174</v>
      </c>
      <c r="H74" s="66" t="s">
        <v>175</v>
      </c>
      <c r="I74" s="53">
        <v>16</v>
      </c>
      <c r="J74" s="103"/>
      <c r="K74" s="2"/>
      <c r="L74" s="2"/>
      <c r="M74" s="2"/>
      <c r="N74" s="2"/>
      <c r="O74" s="2"/>
      <c r="P74" s="2"/>
    </row>
    <row r="75" spans="1:16" s="19" customFormat="1" ht="12.75">
      <c r="A75" s="28">
        <v>16</v>
      </c>
      <c r="B75" s="2" t="s">
        <v>279</v>
      </c>
      <c r="C75" s="55" t="s">
        <v>96</v>
      </c>
      <c r="D75" s="66" t="s">
        <v>204</v>
      </c>
      <c r="E75" s="66" t="s">
        <v>205</v>
      </c>
      <c r="F75" s="55" t="s">
        <v>10</v>
      </c>
      <c r="G75" s="68" t="s">
        <v>174</v>
      </c>
      <c r="H75" s="66" t="s">
        <v>175</v>
      </c>
      <c r="I75" s="53">
        <v>15</v>
      </c>
      <c r="J75" s="103"/>
      <c r="K75" s="2"/>
      <c r="L75" s="2"/>
      <c r="M75" s="2"/>
      <c r="N75" s="2"/>
      <c r="O75" s="2"/>
      <c r="P75" s="2"/>
    </row>
    <row r="76" spans="1:16" s="19" customFormat="1" ht="12.75">
      <c r="A76" s="28">
        <v>17</v>
      </c>
      <c r="B76" s="2" t="s">
        <v>292</v>
      </c>
      <c r="C76" s="55" t="s">
        <v>96</v>
      </c>
      <c r="D76" s="66" t="s">
        <v>215</v>
      </c>
      <c r="E76" s="66" t="s">
        <v>51</v>
      </c>
      <c r="F76" s="55" t="s">
        <v>10</v>
      </c>
      <c r="G76" s="68" t="s">
        <v>174</v>
      </c>
      <c r="H76" s="66" t="s">
        <v>175</v>
      </c>
      <c r="I76" s="53">
        <v>14</v>
      </c>
      <c r="J76" s="103"/>
      <c r="K76" s="2"/>
      <c r="L76" s="2"/>
      <c r="M76" s="2"/>
      <c r="N76" s="2"/>
      <c r="O76" s="2"/>
      <c r="P76" s="2"/>
    </row>
    <row r="77" spans="1:16" s="19" customFormat="1" ht="12.75">
      <c r="A77" s="28">
        <v>18</v>
      </c>
      <c r="B77" s="2" t="s">
        <v>551</v>
      </c>
      <c r="C77" s="55" t="s">
        <v>96</v>
      </c>
      <c r="D77" s="66" t="s">
        <v>513</v>
      </c>
      <c r="E77" s="66" t="s">
        <v>391</v>
      </c>
      <c r="F77" s="50" t="s">
        <v>10</v>
      </c>
      <c r="G77" s="68" t="s">
        <v>20</v>
      </c>
      <c r="H77" s="66" t="s">
        <v>26</v>
      </c>
      <c r="I77" s="53">
        <v>13</v>
      </c>
      <c r="J77" s="103"/>
      <c r="K77" s="2"/>
      <c r="L77" s="2"/>
      <c r="M77" s="2"/>
      <c r="N77" s="2"/>
      <c r="O77" s="2"/>
      <c r="P77" s="2"/>
    </row>
    <row r="78" spans="1:16" s="19" customFormat="1" ht="12.75">
      <c r="A78" s="28">
        <v>19</v>
      </c>
      <c r="B78" s="72" t="s">
        <v>288</v>
      </c>
      <c r="C78" s="55" t="s">
        <v>96</v>
      </c>
      <c r="D78" s="66" t="s">
        <v>32</v>
      </c>
      <c r="E78" s="66" t="s">
        <v>50</v>
      </c>
      <c r="F78" s="55" t="s">
        <v>10</v>
      </c>
      <c r="G78" s="68" t="s">
        <v>66</v>
      </c>
      <c r="H78" s="66" t="s">
        <v>173</v>
      </c>
      <c r="I78" s="53">
        <v>12</v>
      </c>
      <c r="J78" s="103"/>
      <c r="K78" s="2"/>
      <c r="L78" s="2"/>
      <c r="M78" s="2"/>
      <c r="N78" s="2"/>
      <c r="O78" s="2"/>
      <c r="P78" s="2"/>
    </row>
    <row r="79" spans="1:16" s="19" customFormat="1" ht="12.75">
      <c r="A79" s="28">
        <v>20</v>
      </c>
      <c r="B79" s="2" t="s">
        <v>139</v>
      </c>
      <c r="C79" s="55" t="s">
        <v>96</v>
      </c>
      <c r="D79" s="66" t="s">
        <v>157</v>
      </c>
      <c r="E79" s="66" t="s">
        <v>212</v>
      </c>
      <c r="F79" s="55" t="s">
        <v>10</v>
      </c>
      <c r="G79" s="68" t="s">
        <v>20</v>
      </c>
      <c r="H79" s="66" t="s">
        <v>26</v>
      </c>
      <c r="I79" s="53">
        <v>11</v>
      </c>
      <c r="J79" s="103"/>
      <c r="K79" s="2"/>
      <c r="L79" s="2"/>
      <c r="M79" s="2"/>
      <c r="N79" s="2"/>
      <c r="O79" s="2"/>
      <c r="P79" s="2"/>
    </row>
    <row r="80" spans="1:16" s="19" customFormat="1" ht="12.75">
      <c r="A80" s="28">
        <v>21</v>
      </c>
      <c r="B80" s="2" t="s">
        <v>295</v>
      </c>
      <c r="C80" s="55" t="s">
        <v>96</v>
      </c>
      <c r="D80" s="66" t="s">
        <v>178</v>
      </c>
      <c r="E80" s="66" t="s">
        <v>203</v>
      </c>
      <c r="F80" s="55" t="s">
        <v>10</v>
      </c>
      <c r="G80" s="68" t="s">
        <v>174</v>
      </c>
      <c r="H80" s="66" t="s">
        <v>175</v>
      </c>
      <c r="I80" s="53">
        <v>10</v>
      </c>
      <c r="J80" s="103"/>
      <c r="K80" s="2"/>
      <c r="L80" s="2"/>
      <c r="M80" s="2"/>
      <c r="N80" s="2"/>
      <c r="O80" s="2"/>
      <c r="P80" s="2"/>
    </row>
    <row r="81" spans="1:16" s="19" customFormat="1" ht="12.75">
      <c r="A81" s="28">
        <v>22</v>
      </c>
      <c r="B81" s="72" t="s">
        <v>411</v>
      </c>
      <c r="C81" s="55" t="s">
        <v>96</v>
      </c>
      <c r="D81" s="67" t="s">
        <v>396</v>
      </c>
      <c r="E81" s="67" t="s">
        <v>397</v>
      </c>
      <c r="F81" s="55" t="s">
        <v>10</v>
      </c>
      <c r="G81" s="68" t="s">
        <v>174</v>
      </c>
      <c r="H81" s="66" t="s">
        <v>175</v>
      </c>
      <c r="I81" s="53">
        <v>9</v>
      </c>
      <c r="J81" s="103"/>
      <c r="K81" s="2"/>
      <c r="L81" s="2"/>
      <c r="M81" s="2"/>
      <c r="N81" s="2"/>
      <c r="O81" s="2"/>
      <c r="P81" s="2"/>
    </row>
    <row r="82" spans="1:16" s="19" customFormat="1" ht="12.75">
      <c r="A82" s="28">
        <v>23</v>
      </c>
      <c r="B82" s="72" t="s">
        <v>552</v>
      </c>
      <c r="C82" s="50" t="s">
        <v>96</v>
      </c>
      <c r="D82" s="67" t="s">
        <v>514</v>
      </c>
      <c r="E82" s="67" t="s">
        <v>91</v>
      </c>
      <c r="F82" s="50" t="s">
        <v>10</v>
      </c>
      <c r="G82" s="70" t="s">
        <v>27</v>
      </c>
      <c r="H82" s="71" t="s">
        <v>28</v>
      </c>
      <c r="I82" s="53">
        <v>8</v>
      </c>
      <c r="J82" s="103"/>
      <c r="K82" s="2"/>
      <c r="L82" s="2"/>
      <c r="M82" s="2"/>
      <c r="N82" s="2"/>
      <c r="O82" s="2"/>
      <c r="P82" s="2"/>
    </row>
    <row r="83" spans="1:16" s="19" customFormat="1" ht="12.75">
      <c r="A83" s="28">
        <v>24</v>
      </c>
      <c r="B83" s="2" t="s">
        <v>293</v>
      </c>
      <c r="C83" s="55" t="s">
        <v>96</v>
      </c>
      <c r="D83" s="66" t="s">
        <v>179</v>
      </c>
      <c r="E83" s="66" t="s">
        <v>216</v>
      </c>
      <c r="F83" s="55" t="s">
        <v>10</v>
      </c>
      <c r="G83" s="68" t="s">
        <v>174</v>
      </c>
      <c r="H83" s="66" t="s">
        <v>175</v>
      </c>
      <c r="I83" s="53">
        <v>7</v>
      </c>
      <c r="J83" s="103"/>
      <c r="K83" s="2"/>
      <c r="L83" s="2"/>
      <c r="M83" s="2"/>
      <c r="N83" s="2"/>
      <c r="O83" s="2"/>
      <c r="P83" s="2"/>
    </row>
    <row r="84" spans="1:16" s="19" customFormat="1" ht="12.75">
      <c r="A84" s="28">
        <v>25</v>
      </c>
      <c r="B84" s="2" t="s">
        <v>296</v>
      </c>
      <c r="C84" s="55" t="s">
        <v>96</v>
      </c>
      <c r="D84" s="66" t="s">
        <v>219</v>
      </c>
      <c r="E84" s="66" t="s">
        <v>205</v>
      </c>
      <c r="F84" s="55" t="s">
        <v>10</v>
      </c>
      <c r="G84" s="68" t="s">
        <v>174</v>
      </c>
      <c r="H84" s="66" t="s">
        <v>175</v>
      </c>
      <c r="I84" s="53">
        <v>6</v>
      </c>
      <c r="J84" s="103"/>
      <c r="K84" s="2"/>
      <c r="L84" s="2"/>
      <c r="M84" s="2"/>
      <c r="N84" s="2"/>
      <c r="O84" s="2"/>
      <c r="P84" s="2"/>
    </row>
    <row r="85" spans="1:16" s="19" customFormat="1" ht="12.75">
      <c r="A85" s="28">
        <v>26</v>
      </c>
      <c r="B85" s="72" t="s">
        <v>415</v>
      </c>
      <c r="C85" s="50" t="s">
        <v>96</v>
      </c>
      <c r="D85" s="67" t="s">
        <v>188</v>
      </c>
      <c r="E85" s="67" t="s">
        <v>344</v>
      </c>
      <c r="F85" s="50" t="s">
        <v>10</v>
      </c>
      <c r="G85" s="70" t="s">
        <v>27</v>
      </c>
      <c r="H85" s="71" t="s">
        <v>28</v>
      </c>
      <c r="I85" s="53">
        <v>5</v>
      </c>
      <c r="J85" s="103"/>
      <c r="K85" s="2"/>
      <c r="L85" s="2"/>
      <c r="M85" s="2"/>
      <c r="N85" s="2"/>
      <c r="O85" s="2"/>
      <c r="P85" s="2"/>
    </row>
    <row r="86" spans="1:16" s="19" customFormat="1" ht="12.75">
      <c r="A86" s="28">
        <v>27</v>
      </c>
      <c r="B86" s="2" t="s">
        <v>550</v>
      </c>
      <c r="C86" s="55" t="s">
        <v>96</v>
      </c>
      <c r="D86" s="66" t="s">
        <v>515</v>
      </c>
      <c r="E86" s="66" t="s">
        <v>40</v>
      </c>
      <c r="F86" s="55" t="s">
        <v>10</v>
      </c>
      <c r="G86" s="68" t="s">
        <v>174</v>
      </c>
      <c r="H86" s="66" t="s">
        <v>175</v>
      </c>
      <c r="I86" s="53">
        <v>4</v>
      </c>
      <c r="J86" s="103"/>
      <c r="K86" s="2"/>
      <c r="L86" s="2"/>
      <c r="M86" s="2"/>
      <c r="N86" s="2"/>
      <c r="O86" s="2"/>
      <c r="P86" s="2"/>
    </row>
    <row r="87" spans="1:16" s="19" customFormat="1" ht="12.75">
      <c r="A87" s="32"/>
      <c r="B87" s="33"/>
      <c r="C87" s="34"/>
      <c r="D87" s="34"/>
      <c r="E87" s="34"/>
      <c r="F87" s="34"/>
      <c r="G87" s="34"/>
      <c r="H87" s="32"/>
      <c r="I87" s="42"/>
      <c r="J87" s="103"/>
      <c r="K87" s="2"/>
      <c r="L87" s="2"/>
      <c r="M87" s="2"/>
      <c r="N87" s="2"/>
      <c r="O87" s="2"/>
      <c r="P87" s="2"/>
    </row>
    <row r="88" spans="1:16" s="19" customFormat="1" ht="12.75">
      <c r="A88" s="28">
        <v>1</v>
      </c>
      <c r="B88" s="2" t="s">
        <v>127</v>
      </c>
      <c r="C88" s="50" t="s">
        <v>100</v>
      </c>
      <c r="D88" s="66" t="s">
        <v>81</v>
      </c>
      <c r="E88" s="66" t="s">
        <v>83</v>
      </c>
      <c r="F88" s="50" t="s">
        <v>13</v>
      </c>
      <c r="G88" s="68" t="s">
        <v>20</v>
      </c>
      <c r="H88" s="66" t="s">
        <v>26</v>
      </c>
      <c r="I88" s="54">
        <v>30</v>
      </c>
      <c r="J88" s="103"/>
      <c r="K88" s="2"/>
      <c r="L88" s="2"/>
      <c r="M88" s="2"/>
      <c r="N88" s="2"/>
      <c r="O88" s="2"/>
      <c r="P88" s="2"/>
    </row>
    <row r="89" spans="1:16" s="19" customFormat="1" ht="12.75">
      <c r="A89" s="28">
        <v>2</v>
      </c>
      <c r="B89" s="72" t="s">
        <v>430</v>
      </c>
      <c r="C89" s="50" t="s">
        <v>100</v>
      </c>
      <c r="D89" s="66" t="s">
        <v>425</v>
      </c>
      <c r="E89" s="66" t="s">
        <v>378</v>
      </c>
      <c r="F89" s="50" t="s">
        <v>13</v>
      </c>
      <c r="G89" s="70" t="s">
        <v>27</v>
      </c>
      <c r="H89" s="71" t="s">
        <v>28</v>
      </c>
      <c r="I89" s="53">
        <v>29</v>
      </c>
      <c r="J89" s="103"/>
      <c r="K89" s="2"/>
      <c r="L89" s="2"/>
      <c r="M89" s="2"/>
      <c r="N89" s="2"/>
      <c r="O89" s="2"/>
      <c r="P89" s="2"/>
    </row>
    <row r="90" spans="1:16" s="19" customFormat="1" ht="12.75">
      <c r="A90" s="28">
        <v>3</v>
      </c>
      <c r="B90" s="72" t="s">
        <v>429</v>
      </c>
      <c r="C90" s="50" t="s">
        <v>100</v>
      </c>
      <c r="D90" s="66" t="s">
        <v>424</v>
      </c>
      <c r="E90" s="66" t="s">
        <v>423</v>
      </c>
      <c r="F90" s="50" t="s">
        <v>13</v>
      </c>
      <c r="G90" s="68" t="s">
        <v>22</v>
      </c>
      <c r="H90" s="66" t="s">
        <v>186</v>
      </c>
      <c r="I90" s="53">
        <v>28</v>
      </c>
      <c r="J90" s="103"/>
      <c r="K90" s="2"/>
      <c r="L90" s="2"/>
      <c r="M90" s="2"/>
      <c r="N90" s="2"/>
      <c r="O90" s="2"/>
      <c r="P90" s="2"/>
    </row>
    <row r="91" spans="1:16" s="19" customFormat="1" ht="12.75">
      <c r="A91" s="28">
        <v>4</v>
      </c>
      <c r="B91" s="2" t="s">
        <v>128</v>
      </c>
      <c r="C91" s="50" t="s">
        <v>100</v>
      </c>
      <c r="D91" s="66" t="s">
        <v>84</v>
      </c>
      <c r="E91" s="66" t="s">
        <v>24</v>
      </c>
      <c r="F91" s="50" t="s">
        <v>13</v>
      </c>
      <c r="G91" s="68" t="s">
        <v>22</v>
      </c>
      <c r="H91" s="66" t="s">
        <v>186</v>
      </c>
      <c r="I91" s="54">
        <v>27</v>
      </c>
      <c r="J91" s="103"/>
      <c r="K91" s="2"/>
      <c r="L91" s="2"/>
      <c r="M91" s="2"/>
      <c r="N91" s="2"/>
      <c r="O91" s="2"/>
      <c r="P91" s="2"/>
    </row>
    <row r="92" spans="1:16" s="19" customFormat="1" ht="12.75">
      <c r="A92" s="28">
        <v>5</v>
      </c>
      <c r="B92" s="2" t="s">
        <v>257</v>
      </c>
      <c r="C92" s="50" t="s">
        <v>100</v>
      </c>
      <c r="D92" s="66" t="s">
        <v>178</v>
      </c>
      <c r="E92" s="66" t="s">
        <v>24</v>
      </c>
      <c r="F92" s="50" t="s">
        <v>13</v>
      </c>
      <c r="G92" s="68" t="s">
        <v>174</v>
      </c>
      <c r="H92" s="66" t="s">
        <v>175</v>
      </c>
      <c r="I92" s="53">
        <v>26</v>
      </c>
      <c r="J92" s="103"/>
      <c r="K92" s="2"/>
      <c r="L92" s="2"/>
      <c r="M92" s="2"/>
      <c r="N92" s="2"/>
      <c r="O92" s="2"/>
      <c r="P92" s="2"/>
    </row>
    <row r="93" spans="1:16" s="19" customFormat="1" ht="12.75">
      <c r="A93" s="28">
        <v>6</v>
      </c>
      <c r="B93" s="2" t="s">
        <v>258</v>
      </c>
      <c r="C93" s="50" t="s">
        <v>100</v>
      </c>
      <c r="D93" s="66" t="s">
        <v>179</v>
      </c>
      <c r="E93" s="66" t="s">
        <v>180</v>
      </c>
      <c r="F93" s="50" t="s">
        <v>13</v>
      </c>
      <c r="G93" s="68" t="s">
        <v>174</v>
      </c>
      <c r="H93" s="66" t="s">
        <v>175</v>
      </c>
      <c r="I93" s="54">
        <v>25</v>
      </c>
      <c r="J93" s="103"/>
      <c r="K93" s="2"/>
      <c r="L93" s="2"/>
      <c r="M93" s="2"/>
      <c r="N93" s="2"/>
      <c r="O93" s="2"/>
      <c r="P93" s="2"/>
    </row>
    <row r="94" spans="1:16" s="19" customFormat="1" ht="12.75">
      <c r="A94" s="28">
        <v>7</v>
      </c>
      <c r="B94" s="2" t="s">
        <v>556</v>
      </c>
      <c r="C94" s="50" t="s">
        <v>100</v>
      </c>
      <c r="D94" s="66" t="s">
        <v>516</v>
      </c>
      <c r="E94" s="66" t="s">
        <v>517</v>
      </c>
      <c r="F94" s="50" t="s">
        <v>13</v>
      </c>
      <c r="G94" s="68" t="s">
        <v>174</v>
      </c>
      <c r="H94" s="66" t="s">
        <v>175</v>
      </c>
      <c r="I94" s="54">
        <v>24</v>
      </c>
      <c r="J94" s="103"/>
      <c r="K94" s="2"/>
      <c r="L94" s="2"/>
      <c r="M94" s="2"/>
      <c r="N94" s="2"/>
      <c r="O94" s="2"/>
      <c r="P94" s="2"/>
    </row>
    <row r="95" spans="1:16" s="19" customFormat="1" ht="12.75">
      <c r="A95" s="28">
        <v>8</v>
      </c>
      <c r="B95" s="72" t="s">
        <v>428</v>
      </c>
      <c r="C95" s="50" t="s">
        <v>100</v>
      </c>
      <c r="D95" s="67" t="s">
        <v>422</v>
      </c>
      <c r="E95" s="67" t="s">
        <v>421</v>
      </c>
      <c r="F95" s="50" t="s">
        <v>13</v>
      </c>
      <c r="G95" s="70" t="s">
        <v>27</v>
      </c>
      <c r="H95" s="71" t="s">
        <v>28</v>
      </c>
      <c r="I95" s="54">
        <v>23</v>
      </c>
      <c r="J95" s="103"/>
      <c r="K95" s="2"/>
      <c r="L95" s="2"/>
      <c r="M95" s="2"/>
      <c r="N95" s="2"/>
      <c r="O95" s="2"/>
      <c r="P95" s="2"/>
    </row>
    <row r="96" spans="1:16" s="19" customFormat="1" ht="12.75">
      <c r="A96" s="28">
        <v>9</v>
      </c>
      <c r="B96" s="72" t="s">
        <v>553</v>
      </c>
      <c r="C96" s="50" t="s">
        <v>100</v>
      </c>
      <c r="D96" s="67" t="s">
        <v>518</v>
      </c>
      <c r="E96" s="67" t="s">
        <v>264</v>
      </c>
      <c r="F96" s="50" t="s">
        <v>13</v>
      </c>
      <c r="G96" s="70" t="s">
        <v>27</v>
      </c>
      <c r="H96" s="71" t="s">
        <v>28</v>
      </c>
      <c r="I96" s="54">
        <v>22</v>
      </c>
      <c r="J96" s="103"/>
      <c r="K96" s="2"/>
      <c r="L96" s="2"/>
      <c r="M96" s="2"/>
      <c r="N96" s="2"/>
      <c r="O96" s="2"/>
      <c r="P96" s="2"/>
    </row>
    <row r="97" spans="1:16" s="19" customFormat="1" ht="12.75">
      <c r="A97" s="28">
        <v>10</v>
      </c>
      <c r="B97" s="2" t="s">
        <v>261</v>
      </c>
      <c r="C97" s="50" t="s">
        <v>100</v>
      </c>
      <c r="D97" s="66" t="s">
        <v>184</v>
      </c>
      <c r="E97" s="66" t="s">
        <v>79</v>
      </c>
      <c r="F97" s="50" t="s">
        <v>13</v>
      </c>
      <c r="G97" s="68" t="s">
        <v>174</v>
      </c>
      <c r="H97" s="66" t="s">
        <v>175</v>
      </c>
      <c r="I97" s="54">
        <v>21</v>
      </c>
      <c r="J97" s="103"/>
      <c r="K97" s="2"/>
      <c r="L97" s="2"/>
      <c r="M97" s="2"/>
      <c r="N97" s="2"/>
      <c r="O97" s="2"/>
      <c r="P97" s="2"/>
    </row>
    <row r="98" spans="1:16" s="19" customFormat="1" ht="12.75">
      <c r="A98" s="28">
        <v>11</v>
      </c>
      <c r="B98" s="72" t="s">
        <v>554</v>
      </c>
      <c r="C98" s="50" t="s">
        <v>100</v>
      </c>
      <c r="D98" s="67" t="s">
        <v>368</v>
      </c>
      <c r="E98" s="67" t="s">
        <v>519</v>
      </c>
      <c r="F98" s="56" t="s">
        <v>13</v>
      </c>
      <c r="G98" s="69" t="s">
        <v>29</v>
      </c>
      <c r="H98" s="67" t="s">
        <v>30</v>
      </c>
      <c r="I98" s="54">
        <v>20</v>
      </c>
      <c r="J98" s="103"/>
      <c r="K98" s="2"/>
      <c r="L98" s="2"/>
      <c r="M98" s="2"/>
      <c r="N98" s="2"/>
      <c r="O98" s="2"/>
      <c r="P98" s="2"/>
    </row>
    <row r="99" spans="1:16" s="19" customFormat="1" ht="12.75">
      <c r="A99" s="28">
        <v>12</v>
      </c>
      <c r="B99" s="72" t="s">
        <v>555</v>
      </c>
      <c r="C99" s="50" t="s">
        <v>100</v>
      </c>
      <c r="D99" s="66" t="s">
        <v>520</v>
      </c>
      <c r="E99" s="66" t="s">
        <v>521</v>
      </c>
      <c r="F99" s="50" t="s">
        <v>13</v>
      </c>
      <c r="G99" s="68" t="s">
        <v>174</v>
      </c>
      <c r="H99" s="66" t="s">
        <v>175</v>
      </c>
      <c r="I99" s="54">
        <v>19</v>
      </c>
      <c r="J99" s="103"/>
      <c r="K99" s="2"/>
      <c r="L99" s="2"/>
      <c r="M99" s="2"/>
      <c r="N99" s="2"/>
      <c r="O99" s="2"/>
      <c r="P99" s="2"/>
    </row>
    <row r="100" spans="1:16" s="19" customFormat="1" ht="12.75">
      <c r="A100" s="28">
        <v>13</v>
      </c>
      <c r="B100" s="72" t="s">
        <v>426</v>
      </c>
      <c r="C100" s="50" t="s">
        <v>100</v>
      </c>
      <c r="D100" s="66" t="s">
        <v>351</v>
      </c>
      <c r="E100" s="66" t="s">
        <v>83</v>
      </c>
      <c r="F100" s="50" t="s">
        <v>13</v>
      </c>
      <c r="G100" s="68" t="s">
        <v>22</v>
      </c>
      <c r="H100" s="66" t="s">
        <v>186</v>
      </c>
      <c r="I100" s="53">
        <v>18</v>
      </c>
      <c r="J100" s="103"/>
      <c r="K100" s="2"/>
      <c r="L100" s="2"/>
      <c r="M100" s="2"/>
      <c r="N100" s="2"/>
      <c r="O100" s="2"/>
      <c r="P100" s="2"/>
    </row>
    <row r="101" spans="1:16" s="19" customFormat="1" ht="12.75">
      <c r="A101" s="41"/>
      <c r="B101" s="33"/>
      <c r="C101" s="34"/>
      <c r="D101" s="34"/>
      <c r="E101" s="34"/>
      <c r="F101" s="34"/>
      <c r="G101" s="34"/>
      <c r="H101" s="32"/>
      <c r="I101" s="42"/>
      <c r="J101" s="103"/>
      <c r="K101" s="2"/>
      <c r="L101" s="2"/>
      <c r="M101" s="2"/>
      <c r="N101" s="2"/>
      <c r="O101" s="2"/>
      <c r="P101" s="2"/>
    </row>
    <row r="102" spans="1:16" s="19" customFormat="1" ht="12.75">
      <c r="A102" s="28">
        <v>1</v>
      </c>
      <c r="B102" s="2" t="s">
        <v>274</v>
      </c>
      <c r="C102" s="50" t="s">
        <v>97</v>
      </c>
      <c r="D102" s="66" t="s">
        <v>45</v>
      </c>
      <c r="E102" s="66" t="s">
        <v>54</v>
      </c>
      <c r="F102" s="56" t="s">
        <v>10</v>
      </c>
      <c r="G102" s="68" t="s">
        <v>66</v>
      </c>
      <c r="H102" s="66" t="s">
        <v>173</v>
      </c>
      <c r="I102" s="53">
        <v>30</v>
      </c>
      <c r="J102" s="103"/>
      <c r="K102" s="2"/>
      <c r="L102" s="2"/>
      <c r="M102" s="2"/>
      <c r="N102" s="2"/>
      <c r="O102" s="2"/>
      <c r="P102" s="2"/>
    </row>
    <row r="103" spans="1:16" s="19" customFormat="1" ht="12.75">
      <c r="A103" s="28">
        <v>2</v>
      </c>
      <c r="B103" s="2" t="s">
        <v>275</v>
      </c>
      <c r="C103" s="50" t="s">
        <v>97</v>
      </c>
      <c r="D103" s="66" t="s">
        <v>197</v>
      </c>
      <c r="E103" s="66" t="s">
        <v>198</v>
      </c>
      <c r="F103" s="56" t="s">
        <v>10</v>
      </c>
      <c r="G103" s="68" t="s">
        <v>66</v>
      </c>
      <c r="H103" s="66" t="s">
        <v>173</v>
      </c>
      <c r="I103" s="53">
        <v>29</v>
      </c>
      <c r="J103" s="103"/>
      <c r="K103" s="2"/>
      <c r="L103" s="2"/>
      <c r="M103" s="2"/>
      <c r="N103" s="2"/>
      <c r="O103" s="2"/>
      <c r="P103" s="2"/>
    </row>
    <row r="104" spans="1:16" s="19" customFormat="1" ht="12.75">
      <c r="A104" s="28">
        <v>3</v>
      </c>
      <c r="B104" s="2" t="s">
        <v>276</v>
      </c>
      <c r="C104" s="50" t="s">
        <v>97</v>
      </c>
      <c r="D104" s="66" t="s">
        <v>200</v>
      </c>
      <c r="E104" s="66" t="s">
        <v>201</v>
      </c>
      <c r="F104" s="56" t="s">
        <v>10</v>
      </c>
      <c r="G104" s="68" t="s">
        <v>66</v>
      </c>
      <c r="H104" s="66" t="s">
        <v>173</v>
      </c>
      <c r="I104" s="53">
        <v>28</v>
      </c>
      <c r="J104" s="103"/>
      <c r="K104" s="2"/>
      <c r="L104" s="2"/>
      <c r="M104" s="2"/>
      <c r="N104" s="2"/>
      <c r="O104" s="2"/>
      <c r="P104" s="2"/>
    </row>
    <row r="105" spans="1:16" s="19" customFormat="1" ht="12.75">
      <c r="A105" s="28">
        <v>4</v>
      </c>
      <c r="B105" s="72" t="s">
        <v>432</v>
      </c>
      <c r="C105" s="50" t="s">
        <v>97</v>
      </c>
      <c r="D105" s="67" t="s">
        <v>431</v>
      </c>
      <c r="E105" s="67" t="s">
        <v>199</v>
      </c>
      <c r="F105" s="56" t="s">
        <v>10</v>
      </c>
      <c r="G105" s="68" t="s">
        <v>174</v>
      </c>
      <c r="H105" s="66" t="s">
        <v>175</v>
      </c>
      <c r="I105" s="53">
        <v>27</v>
      </c>
      <c r="J105" s="103"/>
      <c r="K105" s="2"/>
      <c r="L105" s="2"/>
      <c r="M105" s="2"/>
      <c r="N105" s="2"/>
      <c r="O105" s="2"/>
      <c r="P105" s="2"/>
    </row>
    <row r="106" spans="1:16" s="19" customFormat="1" ht="12.75">
      <c r="A106" s="28">
        <v>5</v>
      </c>
      <c r="B106" s="72" t="s">
        <v>557</v>
      </c>
      <c r="C106" s="50" t="s">
        <v>97</v>
      </c>
      <c r="D106" s="67" t="s">
        <v>522</v>
      </c>
      <c r="E106" s="67" t="s">
        <v>523</v>
      </c>
      <c r="F106" s="56" t="s">
        <v>10</v>
      </c>
      <c r="G106" s="68" t="s">
        <v>174</v>
      </c>
      <c r="H106" s="66" t="s">
        <v>175</v>
      </c>
      <c r="I106" s="53">
        <v>26</v>
      </c>
      <c r="J106" s="103"/>
      <c r="K106" s="2"/>
      <c r="L106" s="2"/>
      <c r="M106" s="2"/>
      <c r="N106" s="2"/>
      <c r="O106" s="2"/>
      <c r="P106" s="2"/>
    </row>
    <row r="107" spans="1:13" s="19" customFormat="1" ht="12.75">
      <c r="A107" s="28">
        <v>6</v>
      </c>
      <c r="B107" s="2" t="s">
        <v>277</v>
      </c>
      <c r="C107" s="50" t="s">
        <v>97</v>
      </c>
      <c r="D107" s="66" t="s">
        <v>273</v>
      </c>
      <c r="E107" s="66" t="s">
        <v>31</v>
      </c>
      <c r="F107" s="56" t="s">
        <v>10</v>
      </c>
      <c r="G107" s="68" t="s">
        <v>20</v>
      </c>
      <c r="H107" s="66" t="s">
        <v>26</v>
      </c>
      <c r="I107" s="53">
        <v>25</v>
      </c>
      <c r="J107" s="121"/>
      <c r="K107" s="24"/>
      <c r="L107" s="14"/>
      <c r="M107" s="8"/>
    </row>
    <row r="108" spans="1:13" s="19" customFormat="1" ht="12.75">
      <c r="A108" s="15">
        <v>7</v>
      </c>
      <c r="B108" s="2" t="s">
        <v>558</v>
      </c>
      <c r="C108" s="50" t="s">
        <v>97</v>
      </c>
      <c r="D108" s="66" t="s">
        <v>500</v>
      </c>
      <c r="E108" s="66" t="s">
        <v>50</v>
      </c>
      <c r="F108" s="56" t="s">
        <v>10</v>
      </c>
      <c r="G108" s="68" t="s">
        <v>20</v>
      </c>
      <c r="H108" s="66" t="s">
        <v>26</v>
      </c>
      <c r="I108" s="53">
        <v>24</v>
      </c>
      <c r="J108" s="121"/>
      <c r="K108" s="24"/>
      <c r="L108" s="14"/>
      <c r="M108" s="8"/>
    </row>
    <row r="109" spans="1:13" s="19" customFormat="1" ht="12.75">
      <c r="A109" s="15">
        <v>8</v>
      </c>
      <c r="B109" s="2" t="s">
        <v>559</v>
      </c>
      <c r="C109" s="50" t="s">
        <v>97</v>
      </c>
      <c r="D109" s="66" t="s">
        <v>346</v>
      </c>
      <c r="E109" s="66" t="s">
        <v>47</v>
      </c>
      <c r="F109" s="56" t="s">
        <v>10</v>
      </c>
      <c r="G109" s="68" t="s">
        <v>66</v>
      </c>
      <c r="H109" s="66" t="s">
        <v>173</v>
      </c>
      <c r="I109" s="53">
        <v>23</v>
      </c>
      <c r="J109" s="121"/>
      <c r="K109" s="24"/>
      <c r="L109" s="14"/>
      <c r="M109" s="8"/>
    </row>
    <row r="110" spans="1:16" s="19" customFormat="1" ht="12.75">
      <c r="A110" s="32"/>
      <c r="B110" s="33"/>
      <c r="C110" s="34"/>
      <c r="D110" s="34"/>
      <c r="E110" s="34"/>
      <c r="F110" s="34"/>
      <c r="G110" s="34"/>
      <c r="H110" s="34"/>
      <c r="I110" s="35"/>
      <c r="J110" s="25"/>
      <c r="K110" s="25"/>
      <c r="L110" s="8"/>
      <c r="M110" s="8"/>
      <c r="N110" s="8"/>
      <c r="O110" s="8"/>
      <c r="P110" s="8"/>
    </row>
    <row r="111" spans="1:16" s="19" customFormat="1" ht="12.75">
      <c r="A111" s="28">
        <v>1</v>
      </c>
      <c r="B111" s="2" t="s">
        <v>251</v>
      </c>
      <c r="C111" s="50" t="s">
        <v>101</v>
      </c>
      <c r="D111" s="66" t="s">
        <v>176</v>
      </c>
      <c r="E111" s="66" t="s">
        <v>250</v>
      </c>
      <c r="F111" s="50" t="s">
        <v>13</v>
      </c>
      <c r="G111" s="68" t="s">
        <v>174</v>
      </c>
      <c r="H111" s="66" t="s">
        <v>175</v>
      </c>
      <c r="I111" s="53">
        <v>30</v>
      </c>
      <c r="J111" s="25"/>
      <c r="K111" s="25"/>
      <c r="L111" s="8"/>
      <c r="M111" s="8"/>
      <c r="N111" s="8"/>
      <c r="O111" s="8"/>
      <c r="P111" s="8"/>
    </row>
    <row r="112" spans="1:16" s="19" customFormat="1" ht="12.75">
      <c r="A112" s="28">
        <v>2</v>
      </c>
      <c r="B112" s="2" t="s">
        <v>252</v>
      </c>
      <c r="C112" s="50" t="s">
        <v>101</v>
      </c>
      <c r="D112" s="66" t="s">
        <v>169</v>
      </c>
      <c r="E112" s="66" t="s">
        <v>170</v>
      </c>
      <c r="F112" s="50" t="s">
        <v>13</v>
      </c>
      <c r="G112" s="68" t="s">
        <v>17</v>
      </c>
      <c r="H112" s="66" t="s">
        <v>172</v>
      </c>
      <c r="I112" s="53">
        <v>29</v>
      </c>
      <c r="J112" s="25"/>
      <c r="K112" s="25"/>
      <c r="L112" s="8"/>
      <c r="M112" s="8"/>
      <c r="N112" s="8"/>
      <c r="O112" s="8"/>
      <c r="P112" s="8"/>
    </row>
    <row r="113" spans="1:16" s="19" customFormat="1" ht="12.75">
      <c r="A113" s="28">
        <v>3</v>
      </c>
      <c r="B113" s="72" t="s">
        <v>435</v>
      </c>
      <c r="C113" s="50" t="s">
        <v>101</v>
      </c>
      <c r="D113" s="66" t="s">
        <v>433</v>
      </c>
      <c r="E113" s="66" t="s">
        <v>183</v>
      </c>
      <c r="F113" s="50" t="s">
        <v>13</v>
      </c>
      <c r="G113" s="68" t="s">
        <v>174</v>
      </c>
      <c r="H113" s="66" t="s">
        <v>175</v>
      </c>
      <c r="I113" s="53">
        <v>28</v>
      </c>
      <c r="J113" s="25"/>
      <c r="K113" s="25"/>
      <c r="L113" s="8"/>
      <c r="M113" s="8"/>
      <c r="N113" s="8"/>
      <c r="O113" s="8"/>
      <c r="P113" s="8"/>
    </row>
    <row r="114" spans="1:16" s="19" customFormat="1" ht="12.75">
      <c r="A114" s="28">
        <v>4</v>
      </c>
      <c r="B114" s="2" t="s">
        <v>253</v>
      </c>
      <c r="C114" s="50" t="s">
        <v>101</v>
      </c>
      <c r="D114" s="66" t="s">
        <v>171</v>
      </c>
      <c r="E114" s="66" t="s">
        <v>163</v>
      </c>
      <c r="F114" s="50" t="s">
        <v>13</v>
      </c>
      <c r="G114" s="68" t="s">
        <v>66</v>
      </c>
      <c r="H114" s="66" t="s">
        <v>173</v>
      </c>
      <c r="I114" s="53">
        <v>27</v>
      </c>
      <c r="J114" s="25"/>
      <c r="K114" s="25"/>
      <c r="L114" s="8"/>
      <c r="M114" s="8"/>
      <c r="N114" s="8"/>
      <c r="O114" s="8"/>
      <c r="P114" s="8"/>
    </row>
    <row r="115" spans="1:13" s="19" customFormat="1" ht="12.75">
      <c r="A115" s="28">
        <v>5</v>
      </c>
      <c r="B115" s="72" t="s">
        <v>254</v>
      </c>
      <c r="C115" s="50" t="s">
        <v>101</v>
      </c>
      <c r="D115" s="66" t="s">
        <v>56</v>
      </c>
      <c r="E115" s="66" t="s">
        <v>80</v>
      </c>
      <c r="F115" s="50" t="s">
        <v>13</v>
      </c>
      <c r="G115" s="68" t="s">
        <v>174</v>
      </c>
      <c r="H115" s="66" t="s">
        <v>175</v>
      </c>
      <c r="I115" s="53">
        <v>26</v>
      </c>
      <c r="J115" s="8"/>
      <c r="K115" s="8"/>
      <c r="L115" s="8"/>
      <c r="M115" s="8"/>
    </row>
    <row r="116" spans="1:13" s="19" customFormat="1" ht="12.75">
      <c r="A116" s="28">
        <v>6</v>
      </c>
      <c r="B116" s="72" t="s">
        <v>560</v>
      </c>
      <c r="C116" s="50" t="s">
        <v>101</v>
      </c>
      <c r="D116" s="66" t="s">
        <v>524</v>
      </c>
      <c r="E116" s="66" t="s">
        <v>492</v>
      </c>
      <c r="F116" s="50" t="s">
        <v>13</v>
      </c>
      <c r="G116" s="68" t="s">
        <v>66</v>
      </c>
      <c r="H116" s="66" t="s">
        <v>173</v>
      </c>
      <c r="I116" s="53">
        <v>25</v>
      </c>
      <c r="J116" s="8"/>
      <c r="K116" s="8"/>
      <c r="L116" s="8"/>
      <c r="M116" s="8"/>
    </row>
    <row r="117" spans="1:13" s="19" customFormat="1" ht="12.75">
      <c r="A117" s="28">
        <v>7</v>
      </c>
      <c r="B117" s="72" t="s">
        <v>561</v>
      </c>
      <c r="C117" s="50" t="s">
        <v>101</v>
      </c>
      <c r="D117" s="66" t="s">
        <v>525</v>
      </c>
      <c r="E117" s="66" t="s">
        <v>526</v>
      </c>
      <c r="F117" s="50" t="s">
        <v>13</v>
      </c>
      <c r="G117" s="68" t="s">
        <v>66</v>
      </c>
      <c r="H117" s="66" t="s">
        <v>173</v>
      </c>
      <c r="I117" s="53">
        <v>24</v>
      </c>
      <c r="J117" s="8"/>
      <c r="K117" s="8"/>
      <c r="L117" s="8"/>
      <c r="M117" s="8"/>
    </row>
    <row r="118" spans="1:13" s="19" customFormat="1" ht="12.75">
      <c r="A118" s="28">
        <v>8</v>
      </c>
      <c r="B118" s="2" t="s">
        <v>140</v>
      </c>
      <c r="C118" s="50" t="s">
        <v>101</v>
      </c>
      <c r="D118" s="66" t="s">
        <v>82</v>
      </c>
      <c r="E118" s="66" t="s">
        <v>87</v>
      </c>
      <c r="F118" s="50" t="s">
        <v>13</v>
      </c>
      <c r="G118" s="68" t="s">
        <v>20</v>
      </c>
      <c r="H118" s="66" t="s">
        <v>26</v>
      </c>
      <c r="I118" s="53">
        <v>23</v>
      </c>
      <c r="J118" s="8"/>
      <c r="K118" s="8"/>
      <c r="L118" s="8"/>
      <c r="M118" s="8"/>
    </row>
    <row r="119" spans="1:13" s="19" customFormat="1" ht="12.75">
      <c r="A119" s="32"/>
      <c r="B119" s="33"/>
      <c r="C119" s="34"/>
      <c r="D119" s="36"/>
      <c r="E119" s="36"/>
      <c r="F119" s="34"/>
      <c r="G119" s="34"/>
      <c r="H119" s="34"/>
      <c r="I119" s="35"/>
      <c r="J119" s="25"/>
      <c r="K119" s="25"/>
      <c r="L119" s="8"/>
      <c r="M119" s="8"/>
    </row>
    <row r="120" spans="1:13" s="19" customFormat="1" ht="12.75">
      <c r="A120" s="28">
        <v>1</v>
      </c>
      <c r="B120" s="2" t="s">
        <v>115</v>
      </c>
      <c r="C120" s="50" t="s">
        <v>63</v>
      </c>
      <c r="D120" s="71" t="s">
        <v>75</v>
      </c>
      <c r="E120" s="71" t="s">
        <v>45</v>
      </c>
      <c r="F120" s="50" t="s">
        <v>10</v>
      </c>
      <c r="G120" s="70" t="s">
        <v>27</v>
      </c>
      <c r="H120" s="71" t="s">
        <v>28</v>
      </c>
      <c r="I120" s="56">
        <v>30</v>
      </c>
      <c r="J120" s="25"/>
      <c r="K120" s="25"/>
      <c r="L120" s="8"/>
      <c r="M120" s="8"/>
    </row>
    <row r="121" spans="1:16" s="19" customFormat="1" ht="12.75">
      <c r="A121" s="28">
        <v>2</v>
      </c>
      <c r="B121" s="2" t="s">
        <v>114</v>
      </c>
      <c r="C121" s="50" t="s">
        <v>63</v>
      </c>
      <c r="D121" s="71" t="s">
        <v>88</v>
      </c>
      <c r="E121" s="71" t="s">
        <v>35</v>
      </c>
      <c r="F121" s="50" t="s">
        <v>10</v>
      </c>
      <c r="G121" s="70" t="s">
        <v>42</v>
      </c>
      <c r="H121" s="71" t="s">
        <v>43</v>
      </c>
      <c r="I121" s="56">
        <v>29</v>
      </c>
      <c r="J121" s="103"/>
      <c r="K121" s="2"/>
      <c r="L121" s="2"/>
      <c r="M121" s="2"/>
      <c r="N121" s="2"/>
      <c r="O121" s="2"/>
      <c r="P121" s="2"/>
    </row>
    <row r="122" spans="1:16" s="19" customFormat="1" ht="12.75">
      <c r="A122" s="28">
        <v>3</v>
      </c>
      <c r="B122" s="2" t="s">
        <v>313</v>
      </c>
      <c r="C122" s="50" t="s">
        <v>63</v>
      </c>
      <c r="D122" s="71" t="s">
        <v>236</v>
      </c>
      <c r="E122" s="71" t="s">
        <v>45</v>
      </c>
      <c r="F122" s="50" t="s">
        <v>10</v>
      </c>
      <c r="G122" s="70" t="s">
        <v>239</v>
      </c>
      <c r="H122" s="71" t="s">
        <v>240</v>
      </c>
      <c r="I122" s="56">
        <v>28</v>
      </c>
      <c r="J122" s="103"/>
      <c r="K122" s="2"/>
      <c r="L122" s="2"/>
      <c r="M122" s="2"/>
      <c r="N122" s="2"/>
      <c r="O122" s="2"/>
      <c r="P122" s="2"/>
    </row>
    <row r="123" spans="1:16" s="19" customFormat="1" ht="12.75">
      <c r="A123" s="28">
        <v>4</v>
      </c>
      <c r="B123" s="72" t="s">
        <v>564</v>
      </c>
      <c r="C123" s="55" t="s">
        <v>63</v>
      </c>
      <c r="D123" s="71" t="s">
        <v>527</v>
      </c>
      <c r="E123" s="71" t="s">
        <v>528</v>
      </c>
      <c r="F123" s="56" t="s">
        <v>10</v>
      </c>
      <c r="G123" s="68" t="s">
        <v>29</v>
      </c>
      <c r="H123" s="66" t="s">
        <v>30</v>
      </c>
      <c r="I123" s="56">
        <v>27</v>
      </c>
      <c r="J123" s="103"/>
      <c r="K123" s="2"/>
      <c r="L123" s="2"/>
      <c r="M123" s="2"/>
      <c r="N123" s="2"/>
      <c r="O123" s="2"/>
      <c r="P123" s="2"/>
    </row>
    <row r="124" spans="1:16" s="19" customFormat="1" ht="12.75">
      <c r="A124" s="28">
        <v>5</v>
      </c>
      <c r="B124" s="2" t="s">
        <v>113</v>
      </c>
      <c r="C124" s="50" t="s">
        <v>63</v>
      </c>
      <c r="D124" s="71" t="s">
        <v>84</v>
      </c>
      <c r="E124" s="71" t="s">
        <v>59</v>
      </c>
      <c r="F124" s="50" t="s">
        <v>10</v>
      </c>
      <c r="G124" s="70" t="s">
        <v>22</v>
      </c>
      <c r="H124" s="71" t="s">
        <v>186</v>
      </c>
      <c r="I124" s="56">
        <v>26</v>
      </c>
      <c r="J124" s="103"/>
      <c r="K124" s="2"/>
      <c r="L124" s="2"/>
      <c r="M124" s="2"/>
      <c r="N124" s="2"/>
      <c r="O124" s="2"/>
      <c r="P124" s="2"/>
    </row>
    <row r="125" spans="1:16" s="19" customFormat="1" ht="12.75">
      <c r="A125" s="28">
        <v>6</v>
      </c>
      <c r="B125" s="2" t="s">
        <v>165</v>
      </c>
      <c r="C125" s="55" t="s">
        <v>63</v>
      </c>
      <c r="D125" s="71" t="s">
        <v>164</v>
      </c>
      <c r="E125" s="71" t="s">
        <v>90</v>
      </c>
      <c r="F125" s="55" t="s">
        <v>10</v>
      </c>
      <c r="G125" s="70" t="s">
        <v>27</v>
      </c>
      <c r="H125" s="71" t="s">
        <v>28</v>
      </c>
      <c r="I125" s="56">
        <v>25</v>
      </c>
      <c r="J125" s="103"/>
      <c r="K125" s="2"/>
      <c r="L125" s="2"/>
      <c r="M125" s="2"/>
      <c r="N125" s="2"/>
      <c r="O125" s="2"/>
      <c r="P125" s="2"/>
    </row>
    <row r="126" spans="1:16" s="19" customFormat="1" ht="12.75">
      <c r="A126" s="28">
        <v>7</v>
      </c>
      <c r="B126" s="72" t="s">
        <v>441</v>
      </c>
      <c r="C126" s="50" t="s">
        <v>63</v>
      </c>
      <c r="D126" s="71" t="s">
        <v>438</v>
      </c>
      <c r="E126" s="71" t="s">
        <v>352</v>
      </c>
      <c r="F126" s="50" t="s">
        <v>10</v>
      </c>
      <c r="G126" s="70" t="s">
        <v>22</v>
      </c>
      <c r="H126" s="71" t="s">
        <v>186</v>
      </c>
      <c r="I126" s="56">
        <v>24</v>
      </c>
      <c r="J126" s="103"/>
      <c r="K126" s="2"/>
      <c r="L126" s="2"/>
      <c r="M126" s="2"/>
      <c r="N126" s="2"/>
      <c r="O126" s="2"/>
      <c r="P126" s="2"/>
    </row>
    <row r="127" spans="1:16" s="19" customFormat="1" ht="12.75">
      <c r="A127" s="28">
        <v>8</v>
      </c>
      <c r="B127" s="2" t="s">
        <v>117</v>
      </c>
      <c r="C127" s="55" t="s">
        <v>63</v>
      </c>
      <c r="D127" s="71" t="s">
        <v>118</v>
      </c>
      <c r="E127" s="71" t="s">
        <v>119</v>
      </c>
      <c r="F127" s="56" t="s">
        <v>10</v>
      </c>
      <c r="G127" s="70" t="s">
        <v>42</v>
      </c>
      <c r="H127" s="71" t="s">
        <v>43</v>
      </c>
      <c r="I127" s="56">
        <v>23</v>
      </c>
      <c r="J127" s="103"/>
      <c r="K127" s="2"/>
      <c r="L127" s="2"/>
      <c r="M127" s="2"/>
      <c r="N127" s="2"/>
      <c r="O127" s="2"/>
      <c r="P127" s="2"/>
    </row>
    <row r="128" spans="1:16" s="19" customFormat="1" ht="12.75">
      <c r="A128" s="28">
        <v>9</v>
      </c>
      <c r="B128" s="72" t="s">
        <v>314</v>
      </c>
      <c r="C128" s="55" t="s">
        <v>63</v>
      </c>
      <c r="D128" s="71" t="s">
        <v>237</v>
      </c>
      <c r="E128" s="71" t="s">
        <v>238</v>
      </c>
      <c r="F128" s="56" t="s">
        <v>10</v>
      </c>
      <c r="G128" s="70" t="s">
        <v>174</v>
      </c>
      <c r="H128" s="71" t="s">
        <v>175</v>
      </c>
      <c r="I128" s="56">
        <v>22</v>
      </c>
      <c r="J128" s="103"/>
      <c r="K128" s="2"/>
      <c r="L128" s="2"/>
      <c r="M128" s="2"/>
      <c r="N128" s="2"/>
      <c r="O128" s="2"/>
      <c r="P128" s="2"/>
    </row>
    <row r="129" spans="1:13" s="19" customFormat="1" ht="12.75">
      <c r="A129" s="28">
        <v>10</v>
      </c>
      <c r="B129" s="72" t="s">
        <v>562</v>
      </c>
      <c r="C129" s="55" t="s">
        <v>63</v>
      </c>
      <c r="D129" s="71" t="s">
        <v>191</v>
      </c>
      <c r="E129" s="71" t="s">
        <v>502</v>
      </c>
      <c r="F129" s="56" t="s">
        <v>10</v>
      </c>
      <c r="G129" s="70" t="s">
        <v>174</v>
      </c>
      <c r="H129" s="71" t="s">
        <v>175</v>
      </c>
      <c r="I129" s="56">
        <v>21</v>
      </c>
      <c r="J129" s="121"/>
      <c r="K129" s="24"/>
      <c r="L129" s="14"/>
      <c r="M129" s="23"/>
    </row>
    <row r="130" spans="1:13" s="19" customFormat="1" ht="12.75">
      <c r="A130" s="15">
        <v>11</v>
      </c>
      <c r="B130" s="72" t="s">
        <v>563</v>
      </c>
      <c r="C130" s="55" t="s">
        <v>63</v>
      </c>
      <c r="D130" s="71" t="s">
        <v>371</v>
      </c>
      <c r="E130" s="71" t="s">
        <v>402</v>
      </c>
      <c r="F130" s="56" t="s">
        <v>10</v>
      </c>
      <c r="G130" s="68" t="s">
        <v>29</v>
      </c>
      <c r="H130" s="66" t="s">
        <v>30</v>
      </c>
      <c r="I130" s="56">
        <v>20</v>
      </c>
      <c r="J130" s="121"/>
      <c r="K130" s="24"/>
      <c r="L130" s="14"/>
      <c r="M130" s="23"/>
    </row>
    <row r="131" spans="1:13" s="19" customFormat="1" ht="12.75">
      <c r="A131" s="28"/>
      <c r="B131" s="72"/>
      <c r="C131" s="55"/>
      <c r="D131" s="71"/>
      <c r="E131" s="71"/>
      <c r="F131" s="56"/>
      <c r="G131" s="68"/>
      <c r="H131" s="66"/>
      <c r="I131" s="56"/>
      <c r="J131" s="121"/>
      <c r="K131" s="24"/>
      <c r="L131" s="14"/>
      <c r="M131" s="23"/>
    </row>
    <row r="132" spans="1:13" s="19" customFormat="1" ht="12.75">
      <c r="A132" s="32"/>
      <c r="B132" s="33"/>
      <c r="C132" s="34"/>
      <c r="D132" s="34"/>
      <c r="E132" s="34"/>
      <c r="F132" s="34"/>
      <c r="G132" s="34"/>
      <c r="H132" s="34"/>
      <c r="I132" s="43"/>
      <c r="J132" s="25"/>
      <c r="K132" s="26"/>
      <c r="M132"/>
    </row>
    <row r="133" spans="1:13" s="19" customFormat="1" ht="12.75">
      <c r="A133" s="28">
        <v>1</v>
      </c>
      <c r="B133" s="2" t="s">
        <v>121</v>
      </c>
      <c r="C133" s="50" t="s">
        <v>70</v>
      </c>
      <c r="D133" s="71" t="s">
        <v>56</v>
      </c>
      <c r="E133" s="71" t="s">
        <v>234</v>
      </c>
      <c r="F133" s="50" t="s">
        <v>13</v>
      </c>
      <c r="G133" s="70" t="s">
        <v>22</v>
      </c>
      <c r="H133" s="71" t="s">
        <v>186</v>
      </c>
      <c r="I133" s="54">
        <v>30</v>
      </c>
      <c r="J133" s="25"/>
      <c r="K133" s="26"/>
      <c r="M133"/>
    </row>
    <row r="134" spans="1:13" s="19" customFormat="1" ht="12.75">
      <c r="A134" s="28">
        <v>2</v>
      </c>
      <c r="B134" s="72" t="s">
        <v>451</v>
      </c>
      <c r="C134" s="50" t="s">
        <v>70</v>
      </c>
      <c r="D134" s="71" t="s">
        <v>393</v>
      </c>
      <c r="E134" s="71" t="s">
        <v>445</v>
      </c>
      <c r="F134" s="50" t="s">
        <v>13</v>
      </c>
      <c r="G134" s="68" t="s">
        <v>66</v>
      </c>
      <c r="H134" s="66" t="s">
        <v>173</v>
      </c>
      <c r="I134" s="54">
        <v>29</v>
      </c>
      <c r="J134" s="25"/>
      <c r="K134" s="26"/>
      <c r="M134"/>
    </row>
    <row r="135" spans="1:13" s="19" customFormat="1" ht="12.75">
      <c r="A135" s="28">
        <v>3</v>
      </c>
      <c r="B135" s="2" t="s">
        <v>120</v>
      </c>
      <c r="C135" s="50" t="s">
        <v>70</v>
      </c>
      <c r="D135" s="71" t="s">
        <v>75</v>
      </c>
      <c r="E135" s="71" t="s">
        <v>77</v>
      </c>
      <c r="F135" s="50" t="s">
        <v>13</v>
      </c>
      <c r="G135" s="70" t="s">
        <v>27</v>
      </c>
      <c r="H135" s="71" t="s">
        <v>28</v>
      </c>
      <c r="I135" s="54">
        <v>28</v>
      </c>
      <c r="J135" s="25"/>
      <c r="K135" s="26"/>
      <c r="M135"/>
    </row>
    <row r="136" spans="1:13" s="19" customFormat="1" ht="12.75">
      <c r="A136" s="28">
        <v>4</v>
      </c>
      <c r="B136" s="2" t="s">
        <v>311</v>
      </c>
      <c r="C136" s="50" t="s">
        <v>70</v>
      </c>
      <c r="D136" s="71" t="s">
        <v>225</v>
      </c>
      <c r="E136" s="71" t="s">
        <v>156</v>
      </c>
      <c r="F136" s="50" t="s">
        <v>13</v>
      </c>
      <c r="G136" s="70" t="s">
        <v>174</v>
      </c>
      <c r="H136" s="71" t="s">
        <v>175</v>
      </c>
      <c r="I136" s="54">
        <v>27</v>
      </c>
      <c r="J136" s="25"/>
      <c r="K136" s="26"/>
      <c r="M136"/>
    </row>
    <row r="137" spans="1:13" s="19" customFormat="1" ht="12.75">
      <c r="A137" s="28">
        <v>5</v>
      </c>
      <c r="B137" s="72" t="s">
        <v>452</v>
      </c>
      <c r="C137" s="50" t="s">
        <v>70</v>
      </c>
      <c r="D137" s="71" t="s">
        <v>446</v>
      </c>
      <c r="E137" s="71" t="s">
        <v>80</v>
      </c>
      <c r="F137" s="50" t="s">
        <v>13</v>
      </c>
      <c r="G137" s="68" t="s">
        <v>66</v>
      </c>
      <c r="H137" s="66" t="s">
        <v>173</v>
      </c>
      <c r="I137" s="54">
        <v>26</v>
      </c>
      <c r="J137" s="25"/>
      <c r="K137" s="26"/>
      <c r="M137"/>
    </row>
    <row r="138" spans="1:13" s="19" customFormat="1" ht="12.75">
      <c r="A138" s="28">
        <v>6</v>
      </c>
      <c r="B138" s="2" t="s">
        <v>312</v>
      </c>
      <c r="C138" s="55" t="s">
        <v>70</v>
      </c>
      <c r="D138" s="71" t="s">
        <v>196</v>
      </c>
      <c r="E138" s="71" t="s">
        <v>235</v>
      </c>
      <c r="F138" s="56" t="s">
        <v>13</v>
      </c>
      <c r="G138" s="70" t="s">
        <v>174</v>
      </c>
      <c r="H138" s="71" t="s">
        <v>175</v>
      </c>
      <c r="I138" s="54">
        <v>25</v>
      </c>
      <c r="J138" s="25"/>
      <c r="K138" s="26"/>
      <c r="M138"/>
    </row>
    <row r="139" spans="1:13" s="19" customFormat="1" ht="12.75">
      <c r="A139" s="28">
        <v>7</v>
      </c>
      <c r="B139" s="72" t="s">
        <v>453</v>
      </c>
      <c r="C139" s="50" t="s">
        <v>70</v>
      </c>
      <c r="D139" s="71" t="s">
        <v>371</v>
      </c>
      <c r="E139" s="71" t="s">
        <v>264</v>
      </c>
      <c r="F139" s="50" t="s">
        <v>13</v>
      </c>
      <c r="G139" s="69" t="s">
        <v>29</v>
      </c>
      <c r="H139" s="67" t="s">
        <v>30</v>
      </c>
      <c r="I139" s="54">
        <v>24</v>
      </c>
      <c r="J139" s="25"/>
      <c r="K139" s="26"/>
      <c r="M139"/>
    </row>
    <row r="140" spans="1:13" s="19" customFormat="1" ht="12.75">
      <c r="A140" s="28">
        <v>8</v>
      </c>
      <c r="B140" s="72" t="s">
        <v>565</v>
      </c>
      <c r="C140" s="55" t="s">
        <v>70</v>
      </c>
      <c r="D140" s="71" t="s">
        <v>345</v>
      </c>
      <c r="E140" s="71" t="s">
        <v>373</v>
      </c>
      <c r="F140" s="56" t="s">
        <v>13</v>
      </c>
      <c r="G140" s="69" t="s">
        <v>29</v>
      </c>
      <c r="H140" s="67" t="s">
        <v>30</v>
      </c>
      <c r="I140" s="54">
        <v>23</v>
      </c>
      <c r="J140" s="25"/>
      <c r="K140" s="26"/>
      <c r="M140"/>
    </row>
    <row r="141" spans="1:16" s="19" customFormat="1" ht="12.75">
      <c r="A141" s="32"/>
      <c r="B141" s="33"/>
      <c r="C141" s="34"/>
      <c r="D141" s="34"/>
      <c r="E141" s="34"/>
      <c r="F141" s="34"/>
      <c r="G141" s="34"/>
      <c r="H141" s="34"/>
      <c r="I141" s="43"/>
      <c r="J141" s="103"/>
      <c r="K141" s="2"/>
      <c r="L141" s="2"/>
      <c r="M141" s="2"/>
      <c r="N141" s="2"/>
      <c r="O141" s="2"/>
      <c r="P141" s="2"/>
    </row>
    <row r="142" spans="1:16" s="19" customFormat="1" ht="12.75">
      <c r="A142" s="28">
        <v>1</v>
      </c>
      <c r="B142" s="2" t="s">
        <v>317</v>
      </c>
      <c r="C142" s="55" t="s">
        <v>62</v>
      </c>
      <c r="D142" s="71" t="s">
        <v>245</v>
      </c>
      <c r="E142" s="71" t="s">
        <v>129</v>
      </c>
      <c r="F142" s="55" t="s">
        <v>10</v>
      </c>
      <c r="G142" s="70" t="s">
        <v>17</v>
      </c>
      <c r="H142" s="71" t="s">
        <v>172</v>
      </c>
      <c r="I142" s="56">
        <v>30</v>
      </c>
      <c r="J142" s="103"/>
      <c r="K142" s="2"/>
      <c r="L142" s="2"/>
      <c r="M142" s="2"/>
      <c r="N142" s="2"/>
      <c r="O142" s="2"/>
      <c r="P142" s="2"/>
    </row>
    <row r="143" spans="1:16" s="19" customFormat="1" ht="12.75">
      <c r="A143" s="28">
        <v>2</v>
      </c>
      <c r="B143" s="72" t="s">
        <v>462</v>
      </c>
      <c r="C143" s="55" t="s">
        <v>62</v>
      </c>
      <c r="D143" s="71" t="s">
        <v>456</v>
      </c>
      <c r="E143" s="71" t="s">
        <v>54</v>
      </c>
      <c r="F143" s="55" t="s">
        <v>10</v>
      </c>
      <c r="G143" s="69" t="s">
        <v>29</v>
      </c>
      <c r="H143" s="67" t="s">
        <v>30</v>
      </c>
      <c r="I143" s="56">
        <v>29</v>
      </c>
      <c r="J143" s="103"/>
      <c r="K143" s="2"/>
      <c r="L143" s="2"/>
      <c r="M143" s="2"/>
      <c r="N143" s="2"/>
      <c r="O143" s="2"/>
      <c r="P143" s="2"/>
    </row>
    <row r="144" spans="1:16" s="19" customFormat="1" ht="12.75">
      <c r="A144" s="28">
        <v>3</v>
      </c>
      <c r="B144" s="72" t="s">
        <v>463</v>
      </c>
      <c r="C144" s="55" t="s">
        <v>62</v>
      </c>
      <c r="D144" s="71" t="s">
        <v>457</v>
      </c>
      <c r="E144" s="71" t="s">
        <v>344</v>
      </c>
      <c r="F144" s="55" t="s">
        <v>10</v>
      </c>
      <c r="G144" s="70" t="s">
        <v>22</v>
      </c>
      <c r="H144" s="71" t="s">
        <v>186</v>
      </c>
      <c r="I144" s="56">
        <v>28</v>
      </c>
      <c r="J144" s="103"/>
      <c r="K144" s="2"/>
      <c r="L144" s="2"/>
      <c r="M144" s="2"/>
      <c r="N144" s="2"/>
      <c r="O144" s="2"/>
      <c r="P144" s="2"/>
    </row>
    <row r="145" spans="1:16" s="19" customFormat="1" ht="12.75">
      <c r="A145" s="28">
        <v>4</v>
      </c>
      <c r="B145" s="72" t="s">
        <v>466</v>
      </c>
      <c r="C145" s="55" t="s">
        <v>62</v>
      </c>
      <c r="D145" s="71" t="s">
        <v>460</v>
      </c>
      <c r="E145" s="71" t="s">
        <v>461</v>
      </c>
      <c r="F145" s="55" t="s">
        <v>10</v>
      </c>
      <c r="G145" s="70" t="s">
        <v>22</v>
      </c>
      <c r="H145" s="71" t="s">
        <v>186</v>
      </c>
      <c r="I145" s="56">
        <v>27</v>
      </c>
      <c r="J145" s="103"/>
      <c r="K145" s="2"/>
      <c r="L145" s="2"/>
      <c r="M145" s="2"/>
      <c r="N145" s="2"/>
      <c r="O145" s="2"/>
      <c r="P145" s="2"/>
    </row>
    <row r="146" spans="1:16" s="19" customFormat="1" ht="12.75">
      <c r="A146" s="28">
        <v>5</v>
      </c>
      <c r="B146" s="2" t="s">
        <v>319</v>
      </c>
      <c r="C146" s="55" t="s">
        <v>62</v>
      </c>
      <c r="D146" s="71" t="s">
        <v>247</v>
      </c>
      <c r="E146" s="71" t="s">
        <v>35</v>
      </c>
      <c r="F146" s="55" t="s">
        <v>10</v>
      </c>
      <c r="G146" s="70" t="s">
        <v>27</v>
      </c>
      <c r="H146" s="71" t="s">
        <v>28</v>
      </c>
      <c r="I146" s="56">
        <v>26</v>
      </c>
      <c r="J146" s="103"/>
      <c r="K146" s="2"/>
      <c r="L146" s="2"/>
      <c r="M146" s="2"/>
      <c r="N146" s="2"/>
      <c r="O146" s="2"/>
      <c r="P146" s="2"/>
    </row>
    <row r="147" spans="1:16" s="19" customFormat="1" ht="12.75">
      <c r="A147" s="28">
        <v>6</v>
      </c>
      <c r="B147" s="2" t="s">
        <v>141</v>
      </c>
      <c r="C147" s="55" t="s">
        <v>62</v>
      </c>
      <c r="D147" s="71" t="s">
        <v>60</v>
      </c>
      <c r="E147" s="71" t="s">
        <v>40</v>
      </c>
      <c r="F147" s="55" t="s">
        <v>10</v>
      </c>
      <c r="G147" s="70" t="s">
        <v>66</v>
      </c>
      <c r="H147" s="71" t="s">
        <v>173</v>
      </c>
      <c r="I147" s="56">
        <v>25</v>
      </c>
      <c r="J147" s="103"/>
      <c r="K147" s="2"/>
      <c r="L147" s="2"/>
      <c r="M147" s="2"/>
      <c r="N147" s="2"/>
      <c r="O147" s="2"/>
      <c r="P147" s="2"/>
    </row>
    <row r="148" spans="1:16" s="19" customFormat="1" ht="12.75">
      <c r="A148" s="28">
        <v>7</v>
      </c>
      <c r="B148" s="72" t="s">
        <v>566</v>
      </c>
      <c r="C148" s="55" t="s">
        <v>62</v>
      </c>
      <c r="D148" s="71" t="s">
        <v>529</v>
      </c>
      <c r="E148" s="71" t="s">
        <v>51</v>
      </c>
      <c r="F148" s="55" t="s">
        <v>10</v>
      </c>
      <c r="G148" s="70" t="s">
        <v>22</v>
      </c>
      <c r="H148" s="71" t="s">
        <v>186</v>
      </c>
      <c r="I148" s="56">
        <v>24</v>
      </c>
      <c r="J148" s="103"/>
      <c r="K148" s="2"/>
      <c r="L148" s="2"/>
      <c r="M148" s="2"/>
      <c r="N148" s="2"/>
      <c r="O148" s="2"/>
      <c r="P148" s="2"/>
    </row>
    <row r="149" spans="1:16" s="19" customFormat="1" ht="12.75">
      <c r="A149" s="28">
        <v>8</v>
      </c>
      <c r="B149" s="2" t="s">
        <v>318</v>
      </c>
      <c r="C149" s="55" t="s">
        <v>62</v>
      </c>
      <c r="D149" s="71" t="s">
        <v>246</v>
      </c>
      <c r="E149" s="71" t="s">
        <v>152</v>
      </c>
      <c r="F149" s="55" t="s">
        <v>10</v>
      </c>
      <c r="G149" s="70" t="s">
        <v>42</v>
      </c>
      <c r="H149" s="71" t="s">
        <v>43</v>
      </c>
      <c r="I149" s="56">
        <v>23</v>
      </c>
      <c r="J149" s="103"/>
      <c r="K149" s="2"/>
      <c r="L149" s="2"/>
      <c r="M149" s="2"/>
      <c r="N149" s="2"/>
      <c r="O149" s="2"/>
      <c r="P149" s="2"/>
    </row>
    <row r="150" spans="1:16" s="19" customFormat="1" ht="12.75">
      <c r="A150" s="28">
        <v>9</v>
      </c>
      <c r="B150" s="72" t="s">
        <v>567</v>
      </c>
      <c r="C150" s="55" t="s">
        <v>62</v>
      </c>
      <c r="D150" s="71" t="s">
        <v>57</v>
      </c>
      <c r="E150" s="71" t="s">
        <v>68</v>
      </c>
      <c r="F150" s="55" t="s">
        <v>10</v>
      </c>
      <c r="G150" s="70" t="s">
        <v>27</v>
      </c>
      <c r="H150" s="71" t="s">
        <v>28</v>
      </c>
      <c r="I150" s="56">
        <v>22</v>
      </c>
      <c r="J150" s="103"/>
      <c r="K150" s="2"/>
      <c r="L150" s="2"/>
      <c r="M150" s="2"/>
      <c r="N150" s="2"/>
      <c r="O150" s="2"/>
      <c r="P150" s="2"/>
    </row>
    <row r="151" spans="1:16" s="19" customFormat="1" ht="12.75">
      <c r="A151" s="28">
        <v>10</v>
      </c>
      <c r="B151" s="2" t="s">
        <v>320</v>
      </c>
      <c r="C151" s="55" t="s">
        <v>62</v>
      </c>
      <c r="D151" s="71" t="s">
        <v>248</v>
      </c>
      <c r="E151" s="71" t="s">
        <v>199</v>
      </c>
      <c r="F151" s="55" t="s">
        <v>10</v>
      </c>
      <c r="G151" s="70" t="s">
        <v>27</v>
      </c>
      <c r="H151" s="71" t="s">
        <v>28</v>
      </c>
      <c r="I151" s="56">
        <v>21</v>
      </c>
      <c r="J151" s="103"/>
      <c r="K151" s="2"/>
      <c r="L151" s="2"/>
      <c r="M151" s="2"/>
      <c r="N151" s="2"/>
      <c r="O151" s="2"/>
      <c r="P151" s="2"/>
    </row>
    <row r="152" spans="1:13" s="19" customFormat="1" ht="12.75">
      <c r="A152" s="28">
        <v>11</v>
      </c>
      <c r="B152" s="72" t="s">
        <v>467</v>
      </c>
      <c r="C152" s="55" t="s">
        <v>62</v>
      </c>
      <c r="D152" s="71" t="s">
        <v>56</v>
      </c>
      <c r="E152" s="71" t="s">
        <v>68</v>
      </c>
      <c r="F152" s="55" t="s">
        <v>10</v>
      </c>
      <c r="G152" s="69" t="s">
        <v>29</v>
      </c>
      <c r="H152" s="67" t="s">
        <v>30</v>
      </c>
      <c r="I152" s="56">
        <v>20</v>
      </c>
      <c r="J152" s="25"/>
      <c r="K152" s="26"/>
      <c r="L152" s="10"/>
      <c r="M152" s="22"/>
    </row>
    <row r="153" spans="1:13" s="19" customFormat="1" ht="12.75">
      <c r="A153" s="32"/>
      <c r="B153" s="33"/>
      <c r="C153" s="34"/>
      <c r="D153" s="34"/>
      <c r="E153" s="34"/>
      <c r="F153" s="34"/>
      <c r="G153" s="34"/>
      <c r="H153" s="34"/>
      <c r="I153" s="43"/>
      <c r="J153" s="25"/>
      <c r="K153" s="10"/>
      <c r="L153"/>
      <c r="M153"/>
    </row>
    <row r="154" spans="1:13" s="19" customFormat="1" ht="12.75">
      <c r="A154" s="28">
        <v>1</v>
      </c>
      <c r="B154" s="2" t="s">
        <v>143</v>
      </c>
      <c r="C154" s="50" t="s">
        <v>64</v>
      </c>
      <c r="D154" s="71" t="s">
        <v>73</v>
      </c>
      <c r="E154" s="71" t="s">
        <v>74</v>
      </c>
      <c r="F154" s="50" t="s">
        <v>13</v>
      </c>
      <c r="G154" s="70" t="s">
        <v>66</v>
      </c>
      <c r="H154" s="71" t="s">
        <v>173</v>
      </c>
      <c r="I154" s="56">
        <v>30</v>
      </c>
      <c r="J154" s="25"/>
      <c r="K154" s="10"/>
      <c r="L154"/>
      <c r="M154"/>
    </row>
    <row r="155" spans="1:13" s="19" customFormat="1" ht="12.75">
      <c r="A155" s="28">
        <v>2</v>
      </c>
      <c r="B155" s="2" t="s">
        <v>315</v>
      </c>
      <c r="C155" s="50" t="s">
        <v>64</v>
      </c>
      <c r="D155" s="71" t="s">
        <v>241</v>
      </c>
      <c r="E155" s="71" t="s">
        <v>242</v>
      </c>
      <c r="F155" s="50" t="s">
        <v>13</v>
      </c>
      <c r="G155" s="70" t="s">
        <v>239</v>
      </c>
      <c r="H155" s="71" t="s">
        <v>240</v>
      </c>
      <c r="I155" s="56">
        <v>29</v>
      </c>
      <c r="J155" s="25"/>
      <c r="K155" s="10"/>
      <c r="L155"/>
      <c r="M155"/>
    </row>
    <row r="156" spans="1:13" s="19" customFormat="1" ht="12.75">
      <c r="A156" s="28">
        <v>3</v>
      </c>
      <c r="B156" s="2" t="s">
        <v>316</v>
      </c>
      <c r="C156" s="50" t="s">
        <v>64</v>
      </c>
      <c r="D156" s="71" t="s">
        <v>244</v>
      </c>
      <c r="E156" s="71" t="s">
        <v>16</v>
      </c>
      <c r="F156" s="50" t="s">
        <v>13</v>
      </c>
      <c r="G156" s="70" t="s">
        <v>22</v>
      </c>
      <c r="H156" s="71" t="s">
        <v>186</v>
      </c>
      <c r="I156" s="56">
        <v>28</v>
      </c>
      <c r="J156" s="25"/>
      <c r="K156" s="10"/>
      <c r="L156"/>
      <c r="M156"/>
    </row>
    <row r="157" spans="1:13" s="19" customFormat="1" ht="12.75">
      <c r="A157" s="28">
        <v>4</v>
      </c>
      <c r="B157" s="72" t="s">
        <v>471</v>
      </c>
      <c r="C157" s="50" t="s">
        <v>64</v>
      </c>
      <c r="D157" s="71" t="s">
        <v>468</v>
      </c>
      <c r="E157" s="71" t="s">
        <v>156</v>
      </c>
      <c r="F157" s="50" t="s">
        <v>13</v>
      </c>
      <c r="G157" s="70" t="s">
        <v>22</v>
      </c>
      <c r="H157" s="71" t="s">
        <v>186</v>
      </c>
      <c r="I157" s="56">
        <v>27</v>
      </c>
      <c r="J157" s="25"/>
      <c r="K157" s="10"/>
      <c r="L157"/>
      <c r="M157"/>
    </row>
    <row r="158" spans="1:16" s="19" customFormat="1" ht="12.75">
      <c r="A158" s="32"/>
      <c r="B158" s="33"/>
      <c r="C158" s="34"/>
      <c r="D158" s="34"/>
      <c r="E158" s="34"/>
      <c r="F158" s="34"/>
      <c r="G158" s="34"/>
      <c r="H158" s="34"/>
      <c r="I158" s="35"/>
      <c r="J158" s="8"/>
      <c r="K158"/>
      <c r="L158"/>
      <c r="M158"/>
      <c r="N158"/>
      <c r="O158" s="26"/>
      <c r="P158" s="10"/>
    </row>
    <row r="159" spans="1:16" s="19" customFormat="1" ht="12.75">
      <c r="A159" s="15">
        <v>1</v>
      </c>
      <c r="B159" s="2" t="s">
        <v>329</v>
      </c>
      <c r="C159" s="50" t="s">
        <v>7</v>
      </c>
      <c r="D159" s="50" t="s">
        <v>325</v>
      </c>
      <c r="E159" s="50" t="s">
        <v>50</v>
      </c>
      <c r="F159" s="50" t="s">
        <v>10</v>
      </c>
      <c r="G159" s="58" t="s">
        <v>27</v>
      </c>
      <c r="H159" s="57" t="s">
        <v>28</v>
      </c>
      <c r="I159" s="37">
        <v>30</v>
      </c>
      <c r="J159" s="6"/>
      <c r="K159"/>
      <c r="L159"/>
      <c r="M159"/>
      <c r="N159"/>
      <c r="O159" s="26"/>
      <c r="P159" s="10"/>
    </row>
    <row r="160" spans="1:16" s="19" customFormat="1" ht="12.75">
      <c r="A160" s="15">
        <v>2</v>
      </c>
      <c r="B160" s="2" t="s">
        <v>328</v>
      </c>
      <c r="C160" s="50" t="s">
        <v>7</v>
      </c>
      <c r="D160" s="50" t="s">
        <v>324</v>
      </c>
      <c r="E160" s="50" t="s">
        <v>45</v>
      </c>
      <c r="F160" s="50" t="s">
        <v>10</v>
      </c>
      <c r="G160" s="58" t="s">
        <v>27</v>
      </c>
      <c r="H160" s="57" t="s">
        <v>28</v>
      </c>
      <c r="I160" s="37">
        <v>29</v>
      </c>
      <c r="J160" s="6"/>
      <c r="K160"/>
      <c r="L160"/>
      <c r="M160"/>
      <c r="N160"/>
      <c r="O160" s="26"/>
      <c r="P160" s="10"/>
    </row>
    <row r="161" spans="1:16" s="19" customFormat="1" ht="12.75">
      <c r="A161" s="15">
        <v>3</v>
      </c>
      <c r="B161" s="72" t="s">
        <v>327</v>
      </c>
      <c r="C161" s="50" t="s">
        <v>7</v>
      </c>
      <c r="D161" s="50" t="s">
        <v>57</v>
      </c>
      <c r="E161" s="50" t="s">
        <v>323</v>
      </c>
      <c r="F161" s="50" t="s">
        <v>10</v>
      </c>
      <c r="G161" s="58" t="s">
        <v>27</v>
      </c>
      <c r="H161" s="57" t="s">
        <v>28</v>
      </c>
      <c r="I161" s="37">
        <v>28</v>
      </c>
      <c r="J161" s="6"/>
      <c r="K161" s="25"/>
      <c r="L161" s="8"/>
      <c r="M161" s="8"/>
      <c r="N161" s="26"/>
      <c r="O161" s="26"/>
      <c r="P161" s="10"/>
    </row>
    <row r="162" spans="1:16" s="19" customFormat="1" ht="12.75">
      <c r="A162" s="32"/>
      <c r="B162" s="33"/>
      <c r="C162" s="34"/>
      <c r="D162" s="34"/>
      <c r="E162" s="34"/>
      <c r="F162" s="34"/>
      <c r="G162" s="34"/>
      <c r="H162" s="34"/>
      <c r="I162" s="35"/>
      <c r="J162" s="25"/>
      <c r="K162" s="8"/>
      <c r="L162" s="8"/>
      <c r="M162" s="8"/>
      <c r="N162" s="26"/>
      <c r="O162" s="26"/>
      <c r="P162" s="10"/>
    </row>
    <row r="163" spans="1:16" s="19" customFormat="1" ht="12.75">
      <c r="A163" s="15">
        <v>1</v>
      </c>
      <c r="B163" s="2" t="s">
        <v>131</v>
      </c>
      <c r="C163" s="22" t="s">
        <v>46</v>
      </c>
      <c r="D163" s="71" t="s">
        <v>8</v>
      </c>
      <c r="E163" s="71" t="s">
        <v>9</v>
      </c>
      <c r="F163" s="22" t="s">
        <v>10</v>
      </c>
      <c r="G163" s="68" t="s">
        <v>11</v>
      </c>
      <c r="H163" s="66" t="s">
        <v>338</v>
      </c>
      <c r="I163" s="37">
        <v>30</v>
      </c>
      <c r="J163" s="20"/>
      <c r="K163" s="8"/>
      <c r="L163" s="8"/>
      <c r="M163" s="8"/>
      <c r="N163" s="26"/>
      <c r="O163" s="26"/>
      <c r="P163" s="10"/>
    </row>
    <row r="164" spans="1:16" s="19" customFormat="1" ht="12.75">
      <c r="A164" s="15">
        <v>2</v>
      </c>
      <c r="B164" s="103" t="s">
        <v>530</v>
      </c>
      <c r="C164" s="22" t="s">
        <v>46</v>
      </c>
      <c r="D164" s="104" t="s">
        <v>498</v>
      </c>
      <c r="E164" s="104" t="s">
        <v>40</v>
      </c>
      <c r="F164" s="22" t="s">
        <v>10</v>
      </c>
      <c r="G164" s="68" t="s">
        <v>20</v>
      </c>
      <c r="H164" s="66" t="s">
        <v>26</v>
      </c>
      <c r="I164" s="77">
        <v>29</v>
      </c>
      <c r="J164" s="20"/>
      <c r="K164" s="8"/>
      <c r="L164" s="8"/>
      <c r="M164" s="8"/>
      <c r="N164" s="26"/>
      <c r="O164" s="26"/>
      <c r="P164" s="10"/>
    </row>
    <row r="165" spans="1:17" s="19" customFormat="1" ht="12.75">
      <c r="A165" s="15">
        <v>3</v>
      </c>
      <c r="B165" s="2" t="s">
        <v>531</v>
      </c>
      <c r="C165" s="22" t="s">
        <v>46</v>
      </c>
      <c r="D165" s="104" t="s">
        <v>532</v>
      </c>
      <c r="E165" s="104" t="s">
        <v>533</v>
      </c>
      <c r="F165" s="22" t="s">
        <v>10</v>
      </c>
      <c r="G165" s="68" t="s">
        <v>20</v>
      </c>
      <c r="H165" s="66" t="s">
        <v>26</v>
      </c>
      <c r="I165" s="77">
        <v>28</v>
      </c>
      <c r="J165" s="20"/>
      <c r="K165" s="8"/>
      <c r="L165" s="8"/>
      <c r="M165" s="8"/>
      <c r="N165" s="26"/>
      <c r="O165" s="26"/>
      <c r="P165" s="10"/>
      <c r="Q165" s="22"/>
    </row>
    <row r="166" spans="1:17" s="19" customFormat="1" ht="12.75">
      <c r="A166" s="32"/>
      <c r="B166" s="33"/>
      <c r="C166" s="34"/>
      <c r="D166" s="34"/>
      <c r="E166" s="34"/>
      <c r="F166" s="34"/>
      <c r="G166" s="34"/>
      <c r="H166" s="34"/>
      <c r="I166" s="35"/>
      <c r="J166" s="8"/>
      <c r="K166" s="8"/>
      <c r="L166" s="8"/>
      <c r="M166" s="8"/>
      <c r="N166" s="26"/>
      <c r="O166" s="26"/>
      <c r="P166" s="10"/>
      <c r="Q166" s="22"/>
    </row>
    <row r="167" spans="1:17" s="19" customFormat="1" ht="12.75">
      <c r="A167" s="15">
        <v>1</v>
      </c>
      <c r="B167" s="2" t="s">
        <v>534</v>
      </c>
      <c r="C167" s="22" t="s">
        <v>52</v>
      </c>
      <c r="D167" s="110" t="s">
        <v>496</v>
      </c>
      <c r="E167" s="110" t="s">
        <v>497</v>
      </c>
      <c r="F167" s="22" t="s">
        <v>10</v>
      </c>
      <c r="G167" s="69" t="s">
        <v>493</v>
      </c>
      <c r="H167" s="67" t="s">
        <v>494</v>
      </c>
      <c r="I167" s="37">
        <v>30</v>
      </c>
      <c r="J167" s="20"/>
      <c r="K167" s="8"/>
      <c r="L167" s="8"/>
      <c r="M167" s="8"/>
      <c r="N167" s="26"/>
      <c r="O167" s="26"/>
      <c r="P167" s="10"/>
      <c r="Q167" s="22"/>
    </row>
    <row r="168" spans="1:17" s="19" customFormat="1" ht="12.75">
      <c r="A168" s="15">
        <v>2</v>
      </c>
      <c r="B168" s="2" t="s">
        <v>478</v>
      </c>
      <c r="C168" s="22" t="s">
        <v>52</v>
      </c>
      <c r="D168" s="71" t="s">
        <v>477</v>
      </c>
      <c r="E168" s="71" t="s">
        <v>35</v>
      </c>
      <c r="F168" s="22" t="s">
        <v>10</v>
      </c>
      <c r="G168" s="69" t="s">
        <v>29</v>
      </c>
      <c r="H168" s="67" t="s">
        <v>30</v>
      </c>
      <c r="I168" s="77">
        <v>29</v>
      </c>
      <c r="J168" s="20"/>
      <c r="K168" s="8"/>
      <c r="L168" s="8"/>
      <c r="M168" s="8"/>
      <c r="N168" s="26"/>
      <c r="O168" s="26"/>
      <c r="P168" s="10"/>
      <c r="Q168" s="22"/>
    </row>
    <row r="169" spans="1:17" s="19" customFormat="1" ht="12.75">
      <c r="A169" s="32"/>
      <c r="B169" s="33"/>
      <c r="C169" s="34"/>
      <c r="D169" s="34"/>
      <c r="E169" s="34"/>
      <c r="F169" s="34"/>
      <c r="G169" s="34"/>
      <c r="H169" s="34"/>
      <c r="I169" s="35"/>
      <c r="J169" s="8"/>
      <c r="K169" s="8"/>
      <c r="L169" s="8"/>
      <c r="M169" s="8"/>
      <c r="N169" s="26"/>
      <c r="O169" s="26"/>
      <c r="P169" s="10"/>
      <c r="Q169" s="22"/>
    </row>
    <row r="170" spans="1:14" s="19" customFormat="1" ht="12.75">
      <c r="A170" s="15">
        <v>1</v>
      </c>
      <c r="B170" s="2" t="s">
        <v>133</v>
      </c>
      <c r="C170" s="22" t="s">
        <v>14</v>
      </c>
      <c r="D170" s="102" t="s">
        <v>32</v>
      </c>
      <c r="E170" s="102" t="s">
        <v>33</v>
      </c>
      <c r="F170" s="102" t="s">
        <v>13</v>
      </c>
      <c r="G170" s="102" t="s">
        <v>22</v>
      </c>
      <c r="H170" s="102" t="s">
        <v>23</v>
      </c>
      <c r="I170" s="37">
        <v>30</v>
      </c>
      <c r="J170" s="20"/>
      <c r="K170" s="25"/>
      <c r="L170" s="8"/>
      <c r="M170" s="8"/>
      <c r="N170" s="8"/>
    </row>
    <row r="171" spans="1:14" s="19" customFormat="1" ht="12.75">
      <c r="A171" s="32"/>
      <c r="B171" s="33"/>
      <c r="C171" s="34"/>
      <c r="D171" s="34"/>
      <c r="E171" s="34"/>
      <c r="F171" s="34"/>
      <c r="G171" s="34"/>
      <c r="H171" s="34"/>
      <c r="I171" s="35"/>
      <c r="J171" s="25"/>
      <c r="K171" s="8"/>
      <c r="L171" s="8"/>
      <c r="M171" s="8"/>
      <c r="N171" s="8"/>
    </row>
    <row r="172" spans="1:14" s="19" customFormat="1" ht="12.75">
      <c r="A172" s="15">
        <v>1</v>
      </c>
      <c r="B172" s="2" t="s">
        <v>144</v>
      </c>
      <c r="C172" s="22" t="s">
        <v>34</v>
      </c>
      <c r="D172" s="71" t="s">
        <v>36</v>
      </c>
      <c r="E172" s="71" t="s">
        <v>37</v>
      </c>
      <c r="F172" s="22" t="s">
        <v>10</v>
      </c>
      <c r="G172" s="70" t="s">
        <v>27</v>
      </c>
      <c r="H172" s="71" t="s">
        <v>28</v>
      </c>
      <c r="I172" s="37">
        <v>30</v>
      </c>
      <c r="J172" s="20"/>
      <c r="K172" s="8"/>
      <c r="L172" s="8"/>
      <c r="M172" s="8"/>
      <c r="N172" s="8"/>
    </row>
    <row r="173" spans="1:14" s="19" customFormat="1" ht="12.75">
      <c r="A173" s="15">
        <v>2</v>
      </c>
      <c r="B173" s="2" t="s">
        <v>145</v>
      </c>
      <c r="C173" s="22" t="s">
        <v>34</v>
      </c>
      <c r="D173" s="71" t="s">
        <v>38</v>
      </c>
      <c r="E173" s="71" t="s">
        <v>39</v>
      </c>
      <c r="F173" s="22" t="s">
        <v>10</v>
      </c>
      <c r="G173" s="70" t="s">
        <v>27</v>
      </c>
      <c r="H173" s="71" t="s">
        <v>28</v>
      </c>
      <c r="I173" s="37">
        <v>29</v>
      </c>
      <c r="J173" s="12"/>
      <c r="K173" s="8"/>
      <c r="L173" s="8"/>
      <c r="M173" s="8"/>
      <c r="N173" s="8"/>
    </row>
    <row r="174" spans="1:14" s="19" customFormat="1" ht="12.75">
      <c r="A174" s="15">
        <v>3</v>
      </c>
      <c r="B174" s="72" t="s">
        <v>482</v>
      </c>
      <c r="C174" s="22" t="s">
        <v>34</v>
      </c>
      <c r="D174" s="71" t="s">
        <v>479</v>
      </c>
      <c r="E174" s="71" t="s">
        <v>480</v>
      </c>
      <c r="F174" s="22" t="s">
        <v>10</v>
      </c>
      <c r="G174" s="70" t="s">
        <v>27</v>
      </c>
      <c r="H174" s="71" t="s">
        <v>28</v>
      </c>
      <c r="I174" s="37">
        <v>28</v>
      </c>
      <c r="J174" s="12"/>
      <c r="K174" s="8"/>
      <c r="L174" s="8"/>
      <c r="M174" s="8"/>
      <c r="N174" s="8"/>
    </row>
    <row r="175" spans="1:14" s="19" customFormat="1" ht="12.75">
      <c r="A175" s="15">
        <v>4</v>
      </c>
      <c r="B175" s="2" t="s">
        <v>151</v>
      </c>
      <c r="C175" s="22" t="s">
        <v>34</v>
      </c>
      <c r="D175" s="71" t="s">
        <v>53</v>
      </c>
      <c r="E175" s="71" t="s">
        <v>54</v>
      </c>
      <c r="F175" s="22" t="s">
        <v>10</v>
      </c>
      <c r="G175" s="69" t="s">
        <v>29</v>
      </c>
      <c r="H175" s="67" t="s">
        <v>30</v>
      </c>
      <c r="I175" s="37">
        <v>27</v>
      </c>
      <c r="J175" s="12"/>
      <c r="K175" s="8"/>
      <c r="L175" s="8"/>
      <c r="M175" s="8"/>
      <c r="N175" s="8"/>
    </row>
    <row r="176" spans="1:14" s="19" customFormat="1" ht="12.75">
      <c r="A176" s="32"/>
      <c r="B176" s="33"/>
      <c r="C176" s="34"/>
      <c r="D176" s="34"/>
      <c r="E176" s="34"/>
      <c r="F176" s="34"/>
      <c r="G176" s="34"/>
      <c r="H176" s="34"/>
      <c r="I176" s="60"/>
      <c r="J176" s="12"/>
      <c r="K176" s="8"/>
      <c r="L176" s="8"/>
      <c r="M176" s="8"/>
      <c r="N176" s="8"/>
    </row>
    <row r="177" spans="1:14" s="19" customFormat="1" ht="12.75">
      <c r="A177" s="15">
        <v>1</v>
      </c>
      <c r="B177" s="72" t="s">
        <v>490</v>
      </c>
      <c r="C177" s="20" t="s">
        <v>19</v>
      </c>
      <c r="D177" s="71" t="s">
        <v>487</v>
      </c>
      <c r="E177" s="71" t="s">
        <v>488</v>
      </c>
      <c r="F177" s="20" t="s">
        <v>13</v>
      </c>
      <c r="G177" s="70" t="s">
        <v>27</v>
      </c>
      <c r="H177" s="71" t="s">
        <v>28</v>
      </c>
      <c r="I177" s="37">
        <v>30</v>
      </c>
      <c r="J177" s="20"/>
      <c r="K177" s="8"/>
      <c r="L177" s="8"/>
      <c r="M177" s="8"/>
      <c r="N177" s="8"/>
    </row>
    <row r="178" spans="1:14" s="19" customFormat="1" ht="12.75">
      <c r="A178" s="15">
        <v>2</v>
      </c>
      <c r="B178" s="2" t="s">
        <v>146</v>
      </c>
      <c r="C178" s="20" t="s">
        <v>19</v>
      </c>
      <c r="D178" s="71" t="s">
        <v>15</v>
      </c>
      <c r="E178" s="71" t="s">
        <v>16</v>
      </c>
      <c r="F178" s="20" t="s">
        <v>13</v>
      </c>
      <c r="G178" s="70" t="s">
        <v>330</v>
      </c>
      <c r="H178" s="71" t="s">
        <v>331</v>
      </c>
      <c r="I178" s="37">
        <v>29</v>
      </c>
      <c r="J178" s="12"/>
      <c r="K178" s="8"/>
      <c r="L178" s="8"/>
      <c r="M178" s="8"/>
      <c r="N178" s="8"/>
    </row>
    <row r="179" spans="1:10" s="19" customFormat="1" ht="12.75">
      <c r="A179" s="15"/>
      <c r="B179" s="72"/>
      <c r="C179" s="20"/>
      <c r="D179" s="71"/>
      <c r="E179" s="71"/>
      <c r="F179" s="20"/>
      <c r="G179" s="70"/>
      <c r="H179" s="71"/>
      <c r="I179" s="37"/>
      <c r="J179" s="12"/>
    </row>
    <row r="180" spans="1:10" s="19" customFormat="1" ht="12.75">
      <c r="A180" s="15"/>
      <c r="B180" s="2"/>
      <c r="C180" s="20"/>
      <c r="D180" s="71"/>
      <c r="E180" s="71"/>
      <c r="F180" s="20"/>
      <c r="G180" s="70"/>
      <c r="H180" s="71"/>
      <c r="I180" s="37"/>
      <c r="J180" s="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8"/>
    </row>
    <row r="182" spans="1:10" ht="12.75">
      <c r="A182" s="21"/>
      <c r="B182" s="21"/>
      <c r="C182" s="21"/>
      <c r="D182" s="21"/>
      <c r="E182" s="21"/>
      <c r="F182" s="21"/>
      <c r="G182" s="21"/>
      <c r="H182" s="21"/>
      <c r="I182" s="21"/>
      <c r="J182" s="6"/>
    </row>
    <row r="183" spans="1:10" ht="12.75">
      <c r="A183" s="21"/>
      <c r="B183" s="21"/>
      <c r="C183" s="21"/>
      <c r="D183" s="21"/>
      <c r="E183" s="21"/>
      <c r="F183" s="21"/>
      <c r="G183" s="21"/>
      <c r="H183" s="21"/>
      <c r="I183" s="21"/>
      <c r="J183" s="6"/>
    </row>
    <row r="184" spans="1:10" ht="12.75">
      <c r="A184" s="21"/>
      <c r="B184" s="21"/>
      <c r="C184" s="21"/>
      <c r="D184" s="21"/>
      <c r="E184" s="21"/>
      <c r="F184" s="21"/>
      <c r="G184" s="21"/>
      <c r="H184" s="21"/>
      <c r="I184" s="21"/>
      <c r="J184" s="6"/>
    </row>
    <row r="185" spans="1:10" ht="12.75">
      <c r="A185" s="21"/>
      <c r="B185" s="21"/>
      <c r="C185" s="21"/>
      <c r="D185" s="21"/>
      <c r="E185" s="21"/>
      <c r="F185" s="21"/>
      <c r="G185" s="21"/>
      <c r="H185" s="21"/>
      <c r="I185" s="21"/>
      <c r="J185" s="6"/>
    </row>
    <row r="186" spans="1:10" ht="12.75">
      <c r="A186" s="21"/>
      <c r="B186" s="21"/>
      <c r="C186" s="21"/>
      <c r="D186" s="21"/>
      <c r="E186" s="21"/>
      <c r="F186" s="21"/>
      <c r="G186" s="21"/>
      <c r="H186" s="21"/>
      <c r="I186" s="21"/>
      <c r="J186" s="6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6"/>
    </row>
    <row r="188" spans="1:10" ht="12.75">
      <c r="A188" s="21"/>
      <c r="B188" s="21"/>
      <c r="C188" s="21"/>
      <c r="D188" s="21"/>
      <c r="E188" s="21"/>
      <c r="F188" s="21"/>
      <c r="G188" s="21"/>
      <c r="H188" s="21"/>
      <c r="I188" s="21"/>
      <c r="J188" s="6"/>
    </row>
    <row r="189" spans="1:10" ht="12.75">
      <c r="A189" s="21"/>
      <c r="B189" s="21"/>
      <c r="C189" s="21"/>
      <c r="D189" s="21"/>
      <c r="E189" s="21"/>
      <c r="F189" s="21"/>
      <c r="G189" s="21"/>
      <c r="H189" s="21"/>
      <c r="I189" s="21"/>
      <c r="J189" s="6"/>
    </row>
    <row r="190" spans="1:10" ht="12.75">
      <c r="A190" s="21"/>
      <c r="B190" s="21"/>
      <c r="C190" s="21"/>
      <c r="D190" s="21"/>
      <c r="E190" s="21"/>
      <c r="F190" s="21"/>
      <c r="G190" s="21"/>
      <c r="H190" s="21"/>
      <c r="I190" s="23"/>
      <c r="J190" s="6"/>
    </row>
    <row r="191" spans="3:10" ht="12.75">
      <c r="C191" s="24"/>
      <c r="D191" s="24"/>
      <c r="E191" s="24"/>
      <c r="F191" s="24"/>
      <c r="G191" s="24"/>
      <c r="H191" s="24"/>
      <c r="J191" s="6"/>
    </row>
    <row r="192" ht="12.75">
      <c r="J192" s="6"/>
    </row>
    <row r="206" ht="12.75">
      <c r="I206" s="23"/>
    </row>
    <row r="207" spans="3:8" ht="12.75">
      <c r="C207" s="24"/>
      <c r="D207" s="24"/>
      <c r="E207" s="24"/>
      <c r="F207" s="24"/>
      <c r="G207" s="24"/>
      <c r="H207" s="24"/>
    </row>
    <row r="209" ht="12.75">
      <c r="I209" s="23"/>
    </row>
    <row r="210" spans="3:9" ht="12.75">
      <c r="C210" s="24"/>
      <c r="D210" s="24"/>
      <c r="E210" s="24"/>
      <c r="F210" s="24"/>
      <c r="G210" s="24"/>
      <c r="H210" s="24"/>
      <c r="I210" s="23"/>
    </row>
    <row r="211" spans="3:9" ht="12.75">
      <c r="C211" s="24"/>
      <c r="D211" s="24"/>
      <c r="E211" s="24"/>
      <c r="F211" s="24"/>
      <c r="G211" s="24"/>
      <c r="H211" s="24"/>
      <c r="I211" s="23"/>
    </row>
    <row r="212" spans="3:9" ht="12.75">
      <c r="C212" s="24"/>
      <c r="D212" s="24"/>
      <c r="E212" s="24"/>
      <c r="F212" s="24"/>
      <c r="G212" s="24"/>
      <c r="H212" s="24"/>
      <c r="I212" s="23"/>
    </row>
    <row r="213" spans="3:9" ht="12.75">
      <c r="C213" s="24"/>
      <c r="D213" s="24"/>
      <c r="E213" s="24"/>
      <c r="F213" s="24"/>
      <c r="G213" s="24"/>
      <c r="H213" s="24"/>
      <c r="I213" s="23"/>
    </row>
    <row r="214" spans="3:9" ht="12.75">
      <c r="C214" s="24"/>
      <c r="D214" s="24"/>
      <c r="E214" s="24"/>
      <c r="F214" s="24"/>
      <c r="G214" s="24"/>
      <c r="H214" s="24"/>
      <c r="I214" s="23"/>
    </row>
    <row r="215" spans="3:9" ht="12.75">
      <c r="C215" s="24"/>
      <c r="D215" s="24"/>
      <c r="E215" s="24"/>
      <c r="F215" s="24"/>
      <c r="G215" s="24"/>
      <c r="H215" s="24"/>
      <c r="I215" s="23"/>
    </row>
    <row r="216" spans="3:9" ht="12.75">
      <c r="C216" s="24"/>
      <c r="D216" s="24"/>
      <c r="E216" s="24"/>
      <c r="F216" s="24"/>
      <c r="G216" s="24"/>
      <c r="H216" s="24"/>
      <c r="I216" s="23"/>
    </row>
    <row r="217" spans="3:9" ht="12.75">
      <c r="C217" s="24"/>
      <c r="D217" s="24"/>
      <c r="E217" s="24"/>
      <c r="F217" s="24"/>
      <c r="G217" s="24"/>
      <c r="H217" s="24"/>
      <c r="I217" s="23"/>
    </row>
    <row r="218" spans="3:9" ht="12.75">
      <c r="C218" s="24"/>
      <c r="D218" s="24"/>
      <c r="E218" s="24"/>
      <c r="F218" s="24"/>
      <c r="G218" s="24"/>
      <c r="H218" s="24"/>
      <c r="I218" s="23"/>
    </row>
    <row r="219" spans="3:9" ht="12.75">
      <c r="C219" s="24"/>
      <c r="D219" s="24"/>
      <c r="E219" s="24"/>
      <c r="F219" s="24"/>
      <c r="G219" s="24"/>
      <c r="H219" s="24"/>
      <c r="I219" s="23"/>
    </row>
    <row r="220" spans="3:9" ht="12.75">
      <c r="C220" s="24"/>
      <c r="D220" s="24"/>
      <c r="E220" s="24"/>
      <c r="F220" s="24"/>
      <c r="G220" s="24"/>
      <c r="H220" s="24"/>
      <c r="I220" s="23"/>
    </row>
    <row r="221" spans="3:9" ht="12.75">
      <c r="C221" s="24"/>
      <c r="D221" s="24"/>
      <c r="E221" s="24"/>
      <c r="F221" s="24"/>
      <c r="G221" s="24"/>
      <c r="H221" s="24"/>
      <c r="I221" s="23"/>
    </row>
    <row r="222" spans="3:9" ht="12.75">
      <c r="C222" s="24"/>
      <c r="D222" s="24"/>
      <c r="E222" s="24"/>
      <c r="F222" s="24"/>
      <c r="G222" s="24"/>
      <c r="H222" s="24"/>
      <c r="I222" s="23"/>
    </row>
    <row r="223" spans="3:9" ht="12.75">
      <c r="C223" s="24"/>
      <c r="D223" s="24"/>
      <c r="E223" s="24"/>
      <c r="F223" s="24"/>
      <c r="G223" s="24"/>
      <c r="H223" s="24"/>
      <c r="I223" s="23"/>
    </row>
    <row r="224" spans="2:9" ht="12.75">
      <c r="B224" s="24"/>
      <c r="C224" s="24"/>
      <c r="D224" s="24"/>
      <c r="E224" s="24"/>
      <c r="F224" s="24"/>
      <c r="G224" s="24"/>
      <c r="H224" s="24"/>
      <c r="I224" s="23"/>
    </row>
    <row r="225" spans="2:9" ht="12.75">
      <c r="B225" s="24"/>
      <c r="C225" s="24"/>
      <c r="D225" s="24"/>
      <c r="E225" s="24"/>
      <c r="F225" s="24"/>
      <c r="G225" s="24"/>
      <c r="H225" s="24"/>
      <c r="I225" s="23"/>
    </row>
    <row r="226" spans="3:9" ht="12.75">
      <c r="C226" s="24"/>
      <c r="D226" s="24"/>
      <c r="E226" s="24"/>
      <c r="F226" s="24"/>
      <c r="G226" s="24"/>
      <c r="H226" s="24"/>
      <c r="I226" s="23"/>
    </row>
    <row r="227" spans="3:9" ht="12.75">
      <c r="C227" s="24"/>
      <c r="D227" s="24"/>
      <c r="E227" s="24"/>
      <c r="F227" s="24"/>
      <c r="G227" s="24"/>
      <c r="H227" s="24"/>
      <c r="I227" s="23"/>
    </row>
    <row r="228" spans="3:9" ht="12.75">
      <c r="C228" s="24"/>
      <c r="D228" s="24"/>
      <c r="E228" s="24"/>
      <c r="F228" s="24"/>
      <c r="G228" s="24"/>
      <c r="H228" s="24"/>
      <c r="I228" s="23"/>
    </row>
    <row r="229" spans="3:9" ht="12.75">
      <c r="C229" s="24"/>
      <c r="D229" s="24"/>
      <c r="E229" s="24"/>
      <c r="F229" s="24"/>
      <c r="G229" s="24"/>
      <c r="H229" s="24"/>
      <c r="I229" s="23"/>
    </row>
    <row r="230" spans="3:9" ht="12.75">
      <c r="C230" s="24"/>
      <c r="D230" s="24"/>
      <c r="E230" s="24"/>
      <c r="F230" s="24"/>
      <c r="G230" s="24"/>
      <c r="H230" s="24"/>
      <c r="I230" s="23"/>
    </row>
    <row r="231" spans="3:9" ht="12.75">
      <c r="C231" s="24"/>
      <c r="D231" s="24"/>
      <c r="E231" s="24"/>
      <c r="F231" s="24"/>
      <c r="G231" s="24"/>
      <c r="H231" s="24"/>
      <c r="I231" s="23"/>
    </row>
    <row r="232" spans="3:9" ht="12.75">
      <c r="C232" s="24"/>
      <c r="D232" s="24"/>
      <c r="E232" s="24"/>
      <c r="F232" s="24"/>
      <c r="G232" s="24"/>
      <c r="H232" s="24"/>
      <c r="I232" s="23"/>
    </row>
    <row r="233" spans="3:9" ht="12.75">
      <c r="C233" s="24"/>
      <c r="D233" s="24"/>
      <c r="E233" s="24"/>
      <c r="F233" s="24"/>
      <c r="G233" s="24"/>
      <c r="H233" s="24"/>
      <c r="I233" s="23"/>
    </row>
    <row r="234" spans="3:9" ht="12.75">
      <c r="C234" s="24"/>
      <c r="D234" s="24"/>
      <c r="E234" s="24"/>
      <c r="F234" s="24"/>
      <c r="G234" s="24"/>
      <c r="H234" s="24"/>
      <c r="I234" s="23"/>
    </row>
    <row r="235" spans="3:9" ht="12.75">
      <c r="C235" s="24"/>
      <c r="D235" s="24"/>
      <c r="E235" s="24"/>
      <c r="F235" s="24"/>
      <c r="G235" s="24"/>
      <c r="H235" s="24"/>
      <c r="I235" s="23"/>
    </row>
    <row r="236" spans="3:9" ht="12.75">
      <c r="C236" s="24"/>
      <c r="D236" s="24"/>
      <c r="E236" s="24"/>
      <c r="F236" s="24"/>
      <c r="G236" s="24"/>
      <c r="H236" s="24"/>
      <c r="I236" s="23"/>
    </row>
    <row r="237" spans="3:9" ht="12.75">
      <c r="C237" s="24"/>
      <c r="D237" s="24"/>
      <c r="E237" s="24"/>
      <c r="F237" s="24"/>
      <c r="G237" s="24"/>
      <c r="H237" s="24"/>
      <c r="I237" s="23"/>
    </row>
    <row r="238" spans="3:9" ht="12.75">
      <c r="C238" s="24"/>
      <c r="D238" s="24"/>
      <c r="E238" s="24"/>
      <c r="F238" s="24"/>
      <c r="G238" s="24"/>
      <c r="H238" s="24"/>
      <c r="I238" s="23"/>
    </row>
    <row r="239" spans="3:9" ht="12.75">
      <c r="C239" s="24"/>
      <c r="D239" s="24"/>
      <c r="E239" s="24"/>
      <c r="F239" s="24"/>
      <c r="G239" s="24"/>
      <c r="H239" s="24"/>
      <c r="I239" s="23"/>
    </row>
    <row r="240" spans="3:9" ht="12.75">
      <c r="C240" s="24"/>
      <c r="D240" s="24"/>
      <c r="E240" s="24"/>
      <c r="F240" s="24"/>
      <c r="G240" s="24"/>
      <c r="H240" s="24"/>
      <c r="I240" s="23"/>
    </row>
    <row r="241" spans="3:9" ht="12.75">
      <c r="C241" s="24"/>
      <c r="D241" s="24"/>
      <c r="E241" s="24"/>
      <c r="F241" s="24"/>
      <c r="G241" s="24"/>
      <c r="H241" s="24"/>
      <c r="I241" s="23"/>
    </row>
    <row r="242" spans="3:9" ht="12.75">
      <c r="C242" s="24"/>
      <c r="D242" s="24"/>
      <c r="E242" s="24"/>
      <c r="F242" s="24"/>
      <c r="G242" s="24"/>
      <c r="H242" s="24"/>
      <c r="I242" s="23"/>
    </row>
    <row r="243" spans="3:9" ht="12.75">
      <c r="C243" s="24"/>
      <c r="D243" s="24"/>
      <c r="E243" s="24"/>
      <c r="F243" s="24"/>
      <c r="G243" s="24"/>
      <c r="H243" s="24"/>
      <c r="I243" s="23"/>
    </row>
    <row r="244" spans="3:9" ht="12.75">
      <c r="C244" s="24"/>
      <c r="D244" s="24"/>
      <c r="E244" s="24"/>
      <c r="F244" s="24"/>
      <c r="G244" s="24"/>
      <c r="H244" s="24"/>
      <c r="I244" s="23"/>
    </row>
    <row r="245" spans="3:9" ht="12.75">
      <c r="C245" s="24"/>
      <c r="D245" s="24"/>
      <c r="E245" s="24"/>
      <c r="F245" s="24"/>
      <c r="G245" s="24"/>
      <c r="H245" s="24"/>
      <c r="I245" s="23"/>
    </row>
    <row r="246" spans="3:9" ht="12.75">
      <c r="C246" s="24"/>
      <c r="D246" s="24"/>
      <c r="E246" s="24"/>
      <c r="F246" s="24"/>
      <c r="G246" s="24"/>
      <c r="H246" s="24"/>
      <c r="I246" s="23"/>
    </row>
    <row r="247" spans="3:9" ht="12.75">
      <c r="C247" s="24"/>
      <c r="D247" s="24"/>
      <c r="E247" s="24"/>
      <c r="F247" s="24"/>
      <c r="G247" s="24"/>
      <c r="H247" s="24"/>
      <c r="I247" s="23"/>
    </row>
    <row r="248" spans="3:9" ht="12.75">
      <c r="C248" s="24"/>
      <c r="D248" s="24"/>
      <c r="E248" s="24"/>
      <c r="F248" s="24"/>
      <c r="G248" s="24"/>
      <c r="H248" s="24"/>
      <c r="I248" s="23"/>
    </row>
    <row r="249" spans="3:8" ht="12.75">
      <c r="C249" s="24"/>
      <c r="D249" s="24"/>
      <c r="E249" s="24"/>
      <c r="F249" s="24"/>
      <c r="G249" s="24"/>
      <c r="H249" s="24"/>
    </row>
  </sheetData>
  <mergeCells count="4">
    <mergeCell ref="A6:H6"/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8"/>
  <sheetViews>
    <sheetView workbookViewId="0" topLeftCell="A1">
      <selection activeCell="AB6" sqref="AB6:AD6"/>
    </sheetView>
  </sheetViews>
  <sheetFormatPr defaultColWidth="9.140625" defaultRowHeight="12.75"/>
  <cols>
    <col min="1" max="1" width="3.00390625" style="0" bestFit="1" customWidth="1"/>
    <col min="2" max="2" width="6.28125" style="0" bestFit="1" customWidth="1"/>
    <col min="3" max="3" width="30.8515625" style="0" bestFit="1" customWidth="1"/>
    <col min="4" max="4" width="3.00390625" style="0" bestFit="1" customWidth="1"/>
    <col min="5" max="5" width="4.00390625" style="0" bestFit="1" customWidth="1"/>
    <col min="6" max="7" width="3.00390625" style="0" bestFit="1" customWidth="1"/>
    <col min="8" max="8" width="4.00390625" style="0" bestFit="1" customWidth="1"/>
    <col min="9" max="10" width="3.00390625" style="0" bestFit="1" customWidth="1"/>
    <col min="11" max="11" width="5.00390625" style="0" bestFit="1" customWidth="1"/>
    <col min="12" max="30" width="3.00390625" style="0" bestFit="1" customWidth="1"/>
    <col min="31" max="31" width="5.421875" style="0" bestFit="1" customWidth="1"/>
    <col min="32" max="32" width="3.00390625" style="0" bestFit="1" customWidth="1"/>
    <col min="33" max="33" width="30.8515625" style="0" bestFit="1" customWidth="1"/>
    <col min="34" max="34" width="2.8515625" style="0" customWidth="1"/>
    <col min="35" max="40" width="3.00390625" style="0" bestFit="1" customWidth="1"/>
  </cols>
  <sheetData>
    <row r="1" spans="2:31" ht="23.25">
      <c r="B1" s="128" t="s">
        <v>166</v>
      </c>
      <c r="C1" s="128"/>
      <c r="D1" s="128"/>
      <c r="E1" s="128"/>
      <c r="F1" s="128"/>
      <c r="G1" s="128"/>
      <c r="H1" s="128"/>
      <c r="I1" s="128"/>
      <c r="J1" s="128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31" ht="15">
      <c r="B2" s="129" t="s">
        <v>92</v>
      </c>
      <c r="C2" s="129"/>
      <c r="D2" s="129"/>
      <c r="E2" s="129"/>
      <c r="F2" s="129"/>
      <c r="G2" s="129"/>
      <c r="H2" s="129"/>
      <c r="I2" s="129"/>
      <c r="J2" s="129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1" ht="15"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5.75">
      <c r="A4" s="132" t="s">
        <v>569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2:38" ht="12.75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AG5" s="6"/>
      <c r="AH5" s="6"/>
      <c r="AI5" s="6"/>
      <c r="AJ5" s="6"/>
      <c r="AK5" s="6"/>
      <c r="AL5" s="6"/>
    </row>
    <row r="6" spans="1:41" ht="12.75">
      <c r="A6" s="5"/>
      <c r="B6" s="7" t="s">
        <v>94</v>
      </c>
      <c r="C6" s="5" t="s">
        <v>6</v>
      </c>
      <c r="D6" s="126" t="s">
        <v>95</v>
      </c>
      <c r="E6" s="127"/>
      <c r="F6" s="127"/>
      <c r="G6" s="126" t="s">
        <v>96</v>
      </c>
      <c r="H6" s="127"/>
      <c r="I6" s="127"/>
      <c r="J6" s="126" t="s">
        <v>97</v>
      </c>
      <c r="K6" s="127"/>
      <c r="L6" s="127"/>
      <c r="M6" s="126" t="s">
        <v>63</v>
      </c>
      <c r="N6" s="126"/>
      <c r="O6" s="126"/>
      <c r="P6" s="126" t="s">
        <v>62</v>
      </c>
      <c r="Q6" s="127"/>
      <c r="R6" s="127"/>
      <c r="S6" s="126" t="s">
        <v>7</v>
      </c>
      <c r="T6" s="126"/>
      <c r="U6" s="126"/>
      <c r="V6" s="126" t="s">
        <v>46</v>
      </c>
      <c r="W6" s="126"/>
      <c r="X6" s="126"/>
      <c r="Y6" s="126" t="s">
        <v>52</v>
      </c>
      <c r="Z6" s="126"/>
      <c r="AA6" s="126"/>
      <c r="AB6" s="126" t="s">
        <v>34</v>
      </c>
      <c r="AC6" s="126"/>
      <c r="AD6" s="126"/>
      <c r="AE6" s="5" t="s">
        <v>98</v>
      </c>
      <c r="AG6" s="8"/>
      <c r="AH6" s="8"/>
      <c r="AI6" s="8"/>
      <c r="AJ6" s="8"/>
      <c r="AK6" s="8"/>
      <c r="AL6" s="8"/>
      <c r="AM6" s="8"/>
      <c r="AN6" s="8"/>
      <c r="AO6" s="8"/>
    </row>
    <row r="7" spans="1:41" ht="12.75">
      <c r="A7">
        <v>1</v>
      </c>
      <c r="B7" s="9" t="s">
        <v>22</v>
      </c>
      <c r="C7" s="9" t="s">
        <v>23</v>
      </c>
      <c r="D7" s="10">
        <v>14</v>
      </c>
      <c r="E7" s="61">
        <v>2</v>
      </c>
      <c r="F7" s="62">
        <v>2</v>
      </c>
      <c r="G7" s="63">
        <v>3</v>
      </c>
      <c r="H7" s="63">
        <v>3</v>
      </c>
      <c r="I7" s="62">
        <v>3</v>
      </c>
      <c r="J7" s="63">
        <v>22</v>
      </c>
      <c r="K7" s="63">
        <v>22</v>
      </c>
      <c r="L7" s="62">
        <v>22</v>
      </c>
      <c r="M7" s="12">
        <v>26</v>
      </c>
      <c r="N7" s="12">
        <v>24</v>
      </c>
      <c r="O7" s="64">
        <v>19</v>
      </c>
      <c r="P7" s="12">
        <v>28</v>
      </c>
      <c r="Q7" s="12">
        <v>27</v>
      </c>
      <c r="R7" s="17">
        <v>24</v>
      </c>
      <c r="S7" s="63">
        <v>27</v>
      </c>
      <c r="T7" s="63">
        <v>27</v>
      </c>
      <c r="U7" s="62">
        <v>27</v>
      </c>
      <c r="V7" s="63">
        <v>27</v>
      </c>
      <c r="W7" s="63">
        <v>27</v>
      </c>
      <c r="X7" s="62">
        <v>27</v>
      </c>
      <c r="Y7" s="63">
        <v>28</v>
      </c>
      <c r="Z7" s="63">
        <v>28</v>
      </c>
      <c r="AA7" s="62">
        <v>28</v>
      </c>
      <c r="AB7" s="63">
        <v>26</v>
      </c>
      <c r="AC7" s="63">
        <v>26</v>
      </c>
      <c r="AD7" s="62">
        <v>26</v>
      </c>
      <c r="AE7">
        <f aca="true" t="shared" si="0" ref="AE7:AE18">SUM(D7:AD7)</f>
        <v>565</v>
      </c>
      <c r="AG7" s="6"/>
      <c r="AH7" s="6"/>
      <c r="AI7" s="8"/>
      <c r="AJ7" s="15"/>
      <c r="AK7" s="15"/>
      <c r="AL7" s="15"/>
      <c r="AM7" s="8"/>
      <c r="AN7" s="8"/>
      <c r="AO7" s="8"/>
    </row>
    <row r="8" spans="1:41" ht="12.75">
      <c r="A8">
        <v>2</v>
      </c>
      <c r="B8" s="9" t="s">
        <v>20</v>
      </c>
      <c r="C8" s="9" t="s">
        <v>26</v>
      </c>
      <c r="D8" s="10">
        <v>22</v>
      </c>
      <c r="E8" s="61">
        <v>2</v>
      </c>
      <c r="F8" s="62">
        <v>2</v>
      </c>
      <c r="G8" s="12">
        <v>26</v>
      </c>
      <c r="H8" s="12">
        <v>25</v>
      </c>
      <c r="I8" s="17">
        <v>13</v>
      </c>
      <c r="J8" s="12">
        <v>25</v>
      </c>
      <c r="K8" s="12">
        <v>24</v>
      </c>
      <c r="L8" s="62">
        <v>22</v>
      </c>
      <c r="M8" s="63">
        <v>19</v>
      </c>
      <c r="N8" s="63">
        <v>19</v>
      </c>
      <c r="O8" s="64">
        <v>19</v>
      </c>
      <c r="P8" s="63">
        <v>19</v>
      </c>
      <c r="Q8" s="63">
        <v>19</v>
      </c>
      <c r="R8" s="62">
        <v>19</v>
      </c>
      <c r="S8" s="63">
        <v>27</v>
      </c>
      <c r="T8" s="63">
        <v>27</v>
      </c>
      <c r="U8" s="62">
        <v>27</v>
      </c>
      <c r="V8" s="12">
        <v>29</v>
      </c>
      <c r="W8" s="12">
        <v>28</v>
      </c>
      <c r="X8" s="62">
        <v>27</v>
      </c>
      <c r="Y8" s="63">
        <v>28</v>
      </c>
      <c r="Z8" s="63">
        <v>28</v>
      </c>
      <c r="AA8" s="62">
        <v>28</v>
      </c>
      <c r="AB8" s="63">
        <v>26</v>
      </c>
      <c r="AC8" s="63">
        <v>26</v>
      </c>
      <c r="AD8" s="62">
        <v>26</v>
      </c>
      <c r="AE8">
        <f t="shared" si="0"/>
        <v>602</v>
      </c>
      <c r="AG8" s="6"/>
      <c r="AH8" s="6"/>
      <c r="AI8" s="8"/>
      <c r="AJ8" s="15"/>
      <c r="AK8" s="15"/>
      <c r="AL8" s="15"/>
      <c r="AM8" s="8"/>
      <c r="AN8" s="8"/>
      <c r="AO8" s="8"/>
    </row>
    <row r="9" spans="1:41" ht="12.75">
      <c r="A9">
        <v>3</v>
      </c>
      <c r="B9" s="9" t="s">
        <v>66</v>
      </c>
      <c r="C9" s="9" t="s">
        <v>134</v>
      </c>
      <c r="D9" s="10">
        <v>29</v>
      </c>
      <c r="E9" s="10">
        <v>27</v>
      </c>
      <c r="F9" s="17">
        <v>20</v>
      </c>
      <c r="G9" s="12">
        <v>30</v>
      </c>
      <c r="H9" s="12">
        <v>24</v>
      </c>
      <c r="I9" s="17">
        <v>21</v>
      </c>
      <c r="J9" s="12">
        <v>30</v>
      </c>
      <c r="K9" s="12">
        <v>29</v>
      </c>
      <c r="L9" s="17">
        <v>28</v>
      </c>
      <c r="M9" s="63">
        <v>19</v>
      </c>
      <c r="N9" s="63">
        <v>19</v>
      </c>
      <c r="O9" s="64">
        <v>19</v>
      </c>
      <c r="P9" s="12">
        <v>25</v>
      </c>
      <c r="Q9" s="63">
        <v>19</v>
      </c>
      <c r="R9" s="62">
        <v>19</v>
      </c>
      <c r="S9" s="63">
        <v>27</v>
      </c>
      <c r="T9" s="63">
        <v>27</v>
      </c>
      <c r="U9" s="62">
        <v>27</v>
      </c>
      <c r="V9" s="63">
        <v>27</v>
      </c>
      <c r="W9" s="63">
        <v>27</v>
      </c>
      <c r="X9" s="62">
        <v>27</v>
      </c>
      <c r="Y9" s="63">
        <v>28</v>
      </c>
      <c r="Z9" s="63">
        <v>28</v>
      </c>
      <c r="AA9" s="62">
        <v>28</v>
      </c>
      <c r="AB9" s="63">
        <v>26</v>
      </c>
      <c r="AC9" s="63">
        <v>26</v>
      </c>
      <c r="AD9" s="62">
        <v>26</v>
      </c>
      <c r="AE9">
        <f t="shared" si="0"/>
        <v>682</v>
      </c>
      <c r="AG9" s="6"/>
      <c r="AH9" s="6"/>
      <c r="AI9" s="8"/>
      <c r="AJ9" s="15"/>
      <c r="AK9" s="15"/>
      <c r="AL9" s="18"/>
      <c r="AM9" s="8"/>
      <c r="AN9" s="8"/>
      <c r="AO9" s="8"/>
    </row>
    <row r="10" spans="1:41" ht="12.75">
      <c r="A10">
        <v>4</v>
      </c>
      <c r="B10" s="9" t="s">
        <v>29</v>
      </c>
      <c r="C10" s="9" t="s">
        <v>30</v>
      </c>
      <c r="D10" s="10">
        <v>28</v>
      </c>
      <c r="E10" s="10">
        <v>26</v>
      </c>
      <c r="F10" s="17">
        <v>24</v>
      </c>
      <c r="G10" s="63">
        <v>3</v>
      </c>
      <c r="H10" s="63">
        <v>3</v>
      </c>
      <c r="I10" s="62">
        <v>3</v>
      </c>
      <c r="J10" s="63">
        <v>22</v>
      </c>
      <c r="K10" s="63">
        <v>22</v>
      </c>
      <c r="L10" s="62">
        <v>22</v>
      </c>
      <c r="M10" s="12">
        <v>27</v>
      </c>
      <c r="N10" s="12">
        <v>20</v>
      </c>
      <c r="O10" s="64">
        <v>19</v>
      </c>
      <c r="P10" s="12">
        <v>29</v>
      </c>
      <c r="Q10" s="12">
        <v>20</v>
      </c>
      <c r="R10" s="62">
        <v>19</v>
      </c>
      <c r="S10" s="63">
        <v>27</v>
      </c>
      <c r="T10" s="63">
        <v>27</v>
      </c>
      <c r="U10" s="62">
        <v>27</v>
      </c>
      <c r="V10" s="63">
        <v>27</v>
      </c>
      <c r="W10" s="63">
        <v>27</v>
      </c>
      <c r="X10" s="62">
        <v>27</v>
      </c>
      <c r="Y10" s="12">
        <v>29</v>
      </c>
      <c r="Z10" s="63">
        <v>28</v>
      </c>
      <c r="AA10" s="62">
        <v>28</v>
      </c>
      <c r="AB10" s="12">
        <v>27</v>
      </c>
      <c r="AC10" s="63">
        <v>26</v>
      </c>
      <c r="AD10" s="62">
        <v>26</v>
      </c>
      <c r="AE10">
        <f t="shared" si="0"/>
        <v>613</v>
      </c>
      <c r="AG10" s="6"/>
      <c r="AH10" s="6"/>
      <c r="AI10" s="8"/>
      <c r="AJ10" s="15"/>
      <c r="AK10" s="15"/>
      <c r="AL10" s="15"/>
      <c r="AM10" s="8"/>
      <c r="AN10" s="8"/>
      <c r="AO10" s="8"/>
    </row>
    <row r="11" spans="1:41" ht="12.75">
      <c r="A11">
        <v>5</v>
      </c>
      <c r="B11" s="16" t="s">
        <v>42</v>
      </c>
      <c r="C11" s="14" t="s">
        <v>43</v>
      </c>
      <c r="D11" s="10">
        <v>30</v>
      </c>
      <c r="E11" s="12">
        <v>23</v>
      </c>
      <c r="F11" s="17">
        <v>15</v>
      </c>
      <c r="G11" s="63">
        <v>3</v>
      </c>
      <c r="H11" s="63">
        <v>3</v>
      </c>
      <c r="I11" s="62">
        <v>3</v>
      </c>
      <c r="J11" s="63">
        <v>22</v>
      </c>
      <c r="K11" s="63">
        <v>22</v>
      </c>
      <c r="L11" s="62">
        <v>22</v>
      </c>
      <c r="M11" s="12">
        <v>29</v>
      </c>
      <c r="N11" s="12">
        <v>23</v>
      </c>
      <c r="O11" s="64">
        <v>19</v>
      </c>
      <c r="P11" s="12">
        <v>23</v>
      </c>
      <c r="Q11" s="63">
        <v>19</v>
      </c>
      <c r="R11" s="62">
        <v>19</v>
      </c>
      <c r="S11" s="63">
        <v>27</v>
      </c>
      <c r="T11" s="63">
        <v>27</v>
      </c>
      <c r="U11" s="62">
        <v>27</v>
      </c>
      <c r="V11" s="63">
        <v>27</v>
      </c>
      <c r="W11" s="63">
        <v>27</v>
      </c>
      <c r="X11" s="62">
        <v>27</v>
      </c>
      <c r="Y11" s="63">
        <v>28</v>
      </c>
      <c r="Z11" s="63">
        <v>28</v>
      </c>
      <c r="AA11" s="62">
        <v>28</v>
      </c>
      <c r="AB11" s="63">
        <v>26</v>
      </c>
      <c r="AC11" s="63">
        <v>26</v>
      </c>
      <c r="AD11" s="62">
        <v>26</v>
      </c>
      <c r="AE11">
        <f t="shared" si="0"/>
        <v>599</v>
      </c>
      <c r="AG11" s="6"/>
      <c r="AH11" s="6"/>
      <c r="AI11" s="8"/>
      <c r="AJ11" s="18"/>
      <c r="AK11" s="18"/>
      <c r="AL11" s="18"/>
      <c r="AM11" s="8"/>
      <c r="AN11" s="8"/>
      <c r="AO11" s="8"/>
    </row>
    <row r="12" spans="1:41" ht="12.75">
      <c r="A12">
        <v>6</v>
      </c>
      <c r="B12" s="9" t="s">
        <v>17</v>
      </c>
      <c r="C12" s="9" t="s">
        <v>18</v>
      </c>
      <c r="D12" s="12">
        <v>18</v>
      </c>
      <c r="E12" s="12">
        <v>11</v>
      </c>
      <c r="F12" s="62">
        <v>2</v>
      </c>
      <c r="G12" s="63">
        <v>3</v>
      </c>
      <c r="H12" s="63">
        <v>3</v>
      </c>
      <c r="I12" s="62">
        <v>3</v>
      </c>
      <c r="J12" s="63">
        <v>22</v>
      </c>
      <c r="K12" s="63">
        <v>22</v>
      </c>
      <c r="L12" s="62">
        <v>22</v>
      </c>
      <c r="M12" s="63">
        <v>19</v>
      </c>
      <c r="N12" s="63">
        <v>19</v>
      </c>
      <c r="O12" s="64">
        <v>19</v>
      </c>
      <c r="P12" s="12">
        <v>30</v>
      </c>
      <c r="Q12" s="63">
        <v>19</v>
      </c>
      <c r="R12" s="62">
        <v>19</v>
      </c>
      <c r="S12" s="63">
        <v>27</v>
      </c>
      <c r="T12" s="63">
        <v>27</v>
      </c>
      <c r="U12" s="62">
        <v>27</v>
      </c>
      <c r="V12" s="63">
        <v>27</v>
      </c>
      <c r="W12" s="63">
        <v>27</v>
      </c>
      <c r="X12" s="62">
        <v>27</v>
      </c>
      <c r="Y12" s="63">
        <v>28</v>
      </c>
      <c r="Z12" s="63">
        <v>28</v>
      </c>
      <c r="AA12" s="62">
        <v>28</v>
      </c>
      <c r="AB12" s="63">
        <v>26</v>
      </c>
      <c r="AC12" s="63">
        <v>26</v>
      </c>
      <c r="AD12" s="62">
        <v>26</v>
      </c>
      <c r="AE12">
        <f t="shared" si="0"/>
        <v>555</v>
      </c>
      <c r="AG12" s="6"/>
      <c r="AH12" s="6"/>
      <c r="AI12" s="8"/>
      <c r="AJ12" s="15"/>
      <c r="AK12" s="15"/>
      <c r="AL12" s="15"/>
      <c r="AM12" s="8"/>
      <c r="AN12" s="8"/>
      <c r="AO12" s="8"/>
    </row>
    <row r="13" spans="1:41" ht="12.75">
      <c r="A13">
        <v>7</v>
      </c>
      <c r="B13" s="9" t="s">
        <v>27</v>
      </c>
      <c r="C13" s="9" t="s">
        <v>28</v>
      </c>
      <c r="D13" s="12">
        <v>12</v>
      </c>
      <c r="E13" s="61">
        <v>2</v>
      </c>
      <c r="F13" s="62">
        <v>2</v>
      </c>
      <c r="G13" s="12">
        <v>8</v>
      </c>
      <c r="H13" s="12">
        <v>5</v>
      </c>
      <c r="I13" s="62">
        <v>3</v>
      </c>
      <c r="J13" s="63">
        <v>22</v>
      </c>
      <c r="K13" s="63">
        <v>22</v>
      </c>
      <c r="L13" s="62">
        <v>22</v>
      </c>
      <c r="M13" s="12">
        <v>30</v>
      </c>
      <c r="N13" s="12">
        <v>25</v>
      </c>
      <c r="O13" s="64">
        <v>19</v>
      </c>
      <c r="P13" s="12">
        <v>26</v>
      </c>
      <c r="Q13" s="12">
        <v>22</v>
      </c>
      <c r="R13" s="17">
        <v>21</v>
      </c>
      <c r="S13" s="12">
        <v>30</v>
      </c>
      <c r="T13" s="12">
        <v>29</v>
      </c>
      <c r="U13" s="17">
        <v>28</v>
      </c>
      <c r="V13" s="63">
        <v>27</v>
      </c>
      <c r="W13" s="63">
        <v>27</v>
      </c>
      <c r="X13" s="62">
        <v>27</v>
      </c>
      <c r="Y13" s="63">
        <v>28</v>
      </c>
      <c r="Z13" s="63">
        <v>28</v>
      </c>
      <c r="AA13" s="62">
        <v>28</v>
      </c>
      <c r="AB13" s="12">
        <v>30</v>
      </c>
      <c r="AC13" s="12">
        <v>29</v>
      </c>
      <c r="AD13" s="17">
        <v>28</v>
      </c>
      <c r="AE13">
        <f t="shared" si="0"/>
        <v>580</v>
      </c>
      <c r="AG13" s="6"/>
      <c r="AH13" s="6"/>
      <c r="AI13" s="8"/>
      <c r="AJ13" s="15"/>
      <c r="AK13" s="18"/>
      <c r="AL13" s="18"/>
      <c r="AM13" s="8"/>
      <c r="AN13" s="8"/>
      <c r="AO13" s="8"/>
    </row>
    <row r="14" spans="1:41" ht="12.75">
      <c r="A14">
        <v>8</v>
      </c>
      <c r="B14" s="9" t="s">
        <v>11</v>
      </c>
      <c r="C14" s="9" t="s">
        <v>12</v>
      </c>
      <c r="D14" s="61">
        <v>2</v>
      </c>
      <c r="E14" s="61">
        <v>2</v>
      </c>
      <c r="F14" s="62">
        <v>2</v>
      </c>
      <c r="G14" s="63">
        <v>3</v>
      </c>
      <c r="H14" s="63">
        <v>3</v>
      </c>
      <c r="I14" s="62">
        <v>3</v>
      </c>
      <c r="J14" s="63">
        <v>22</v>
      </c>
      <c r="K14" s="63">
        <v>22</v>
      </c>
      <c r="L14" s="62">
        <v>22</v>
      </c>
      <c r="M14" s="63">
        <v>19</v>
      </c>
      <c r="N14" s="63">
        <v>19</v>
      </c>
      <c r="O14" s="64">
        <v>19</v>
      </c>
      <c r="P14" s="63">
        <v>19</v>
      </c>
      <c r="Q14" s="63">
        <v>19</v>
      </c>
      <c r="R14" s="62">
        <v>19</v>
      </c>
      <c r="S14" s="63">
        <v>27</v>
      </c>
      <c r="T14" s="63">
        <v>27</v>
      </c>
      <c r="U14" s="62">
        <v>27</v>
      </c>
      <c r="V14" s="12">
        <v>30</v>
      </c>
      <c r="W14" s="63">
        <v>27</v>
      </c>
      <c r="X14" s="62">
        <v>27</v>
      </c>
      <c r="Y14" s="63">
        <v>28</v>
      </c>
      <c r="Z14" s="63">
        <v>28</v>
      </c>
      <c r="AA14" s="62">
        <v>28</v>
      </c>
      <c r="AB14" s="63">
        <v>26</v>
      </c>
      <c r="AC14" s="63">
        <v>26</v>
      </c>
      <c r="AD14" s="62">
        <v>26</v>
      </c>
      <c r="AE14">
        <f t="shared" si="0"/>
        <v>522</v>
      </c>
      <c r="AG14" s="6"/>
      <c r="AH14" s="6"/>
      <c r="AI14" s="8"/>
      <c r="AJ14" s="18"/>
      <c r="AK14" s="18"/>
      <c r="AL14" s="18"/>
      <c r="AM14" s="8"/>
      <c r="AN14" s="8"/>
      <c r="AO14" s="8"/>
    </row>
    <row r="15" spans="1:41" ht="12.75">
      <c r="A15">
        <v>9</v>
      </c>
      <c r="B15" s="16" t="s">
        <v>239</v>
      </c>
      <c r="C15" s="14" t="s">
        <v>240</v>
      </c>
      <c r="D15" s="61">
        <v>2</v>
      </c>
      <c r="E15" s="61">
        <v>2</v>
      </c>
      <c r="F15" s="62">
        <v>2</v>
      </c>
      <c r="G15" s="63">
        <v>3</v>
      </c>
      <c r="H15" s="63">
        <v>3</v>
      </c>
      <c r="I15" s="62">
        <v>3</v>
      </c>
      <c r="J15" s="63">
        <v>22</v>
      </c>
      <c r="K15" s="63">
        <v>22</v>
      </c>
      <c r="L15" s="62">
        <v>22</v>
      </c>
      <c r="M15" s="12">
        <v>28</v>
      </c>
      <c r="N15" s="63">
        <v>19</v>
      </c>
      <c r="O15" s="64">
        <v>19</v>
      </c>
      <c r="P15" s="63">
        <v>19</v>
      </c>
      <c r="Q15" s="63">
        <v>19</v>
      </c>
      <c r="R15" s="62">
        <v>19</v>
      </c>
      <c r="S15" s="63">
        <v>27</v>
      </c>
      <c r="T15" s="63">
        <v>27</v>
      </c>
      <c r="U15" s="62">
        <v>27</v>
      </c>
      <c r="V15" s="63">
        <v>27</v>
      </c>
      <c r="W15" s="63">
        <v>27</v>
      </c>
      <c r="X15" s="62">
        <v>27</v>
      </c>
      <c r="Y15" s="63">
        <v>28</v>
      </c>
      <c r="Z15" s="63">
        <v>28</v>
      </c>
      <c r="AA15" s="62">
        <v>28</v>
      </c>
      <c r="AB15" s="63">
        <v>26</v>
      </c>
      <c r="AC15" s="63">
        <v>26</v>
      </c>
      <c r="AD15" s="62">
        <v>26</v>
      </c>
      <c r="AE15">
        <f t="shared" si="0"/>
        <v>528</v>
      </c>
      <c r="AG15" s="6"/>
      <c r="AH15" s="6"/>
      <c r="AI15" s="8"/>
      <c r="AJ15" s="18"/>
      <c r="AK15" s="18"/>
      <c r="AL15" s="18"/>
      <c r="AM15" s="8"/>
      <c r="AN15" s="8"/>
      <c r="AO15" s="8"/>
    </row>
    <row r="16" spans="1:41" ht="12.75">
      <c r="A16">
        <v>10</v>
      </c>
      <c r="B16" s="16" t="s">
        <v>336</v>
      </c>
      <c r="C16" s="27" t="s">
        <v>341</v>
      </c>
      <c r="D16" s="61">
        <v>2</v>
      </c>
      <c r="E16" s="61">
        <v>2</v>
      </c>
      <c r="F16" s="62">
        <v>2</v>
      </c>
      <c r="G16" s="63">
        <v>3</v>
      </c>
      <c r="H16" s="63">
        <v>3</v>
      </c>
      <c r="I16" s="62">
        <v>3</v>
      </c>
      <c r="J16" s="63">
        <v>22</v>
      </c>
      <c r="K16" s="63">
        <v>22</v>
      </c>
      <c r="L16" s="62">
        <v>22</v>
      </c>
      <c r="M16" s="63">
        <v>19</v>
      </c>
      <c r="N16" s="63">
        <v>19</v>
      </c>
      <c r="O16" s="64">
        <v>19</v>
      </c>
      <c r="P16" s="63">
        <v>19</v>
      </c>
      <c r="Q16" s="63">
        <v>19</v>
      </c>
      <c r="R16" s="62">
        <v>19</v>
      </c>
      <c r="S16" s="63">
        <v>27</v>
      </c>
      <c r="T16" s="63">
        <v>27</v>
      </c>
      <c r="U16" s="62">
        <v>27</v>
      </c>
      <c r="V16" s="63">
        <v>27</v>
      </c>
      <c r="W16" s="63">
        <v>27</v>
      </c>
      <c r="X16" s="62">
        <v>27</v>
      </c>
      <c r="Y16" s="63">
        <v>28</v>
      </c>
      <c r="Z16" s="63">
        <v>28</v>
      </c>
      <c r="AA16" s="62">
        <v>28</v>
      </c>
      <c r="AB16" s="63">
        <v>26</v>
      </c>
      <c r="AC16" s="63">
        <v>26</v>
      </c>
      <c r="AD16" s="62">
        <v>26</v>
      </c>
      <c r="AE16">
        <f t="shared" si="0"/>
        <v>519</v>
      </c>
      <c r="AG16" s="6"/>
      <c r="AH16" s="6"/>
      <c r="AI16" s="8"/>
      <c r="AJ16" s="18"/>
      <c r="AK16" s="18"/>
      <c r="AL16" s="18"/>
      <c r="AM16" s="8"/>
      <c r="AN16" s="8"/>
      <c r="AO16" s="8"/>
    </row>
    <row r="17" spans="1:41" ht="12.75">
      <c r="A17">
        <v>11</v>
      </c>
      <c r="B17" s="16" t="s">
        <v>330</v>
      </c>
      <c r="C17" s="27" t="s">
        <v>331</v>
      </c>
      <c r="D17" s="61">
        <v>2</v>
      </c>
      <c r="E17" s="61">
        <v>2</v>
      </c>
      <c r="F17" s="62">
        <v>2</v>
      </c>
      <c r="G17" s="63">
        <v>3</v>
      </c>
      <c r="H17" s="63">
        <v>3</v>
      </c>
      <c r="I17" s="62">
        <v>3</v>
      </c>
      <c r="J17" s="63">
        <v>22</v>
      </c>
      <c r="K17" s="63">
        <v>22</v>
      </c>
      <c r="L17" s="62">
        <v>22</v>
      </c>
      <c r="M17" s="63">
        <v>19</v>
      </c>
      <c r="N17" s="63">
        <v>19</v>
      </c>
      <c r="O17" s="64">
        <v>19</v>
      </c>
      <c r="P17" s="63">
        <v>19</v>
      </c>
      <c r="Q17" s="63">
        <v>19</v>
      </c>
      <c r="R17" s="62">
        <v>19</v>
      </c>
      <c r="S17" s="63">
        <v>27</v>
      </c>
      <c r="T17" s="63">
        <v>27</v>
      </c>
      <c r="U17" s="62">
        <v>27</v>
      </c>
      <c r="V17" s="63">
        <v>27</v>
      </c>
      <c r="W17" s="63">
        <v>27</v>
      </c>
      <c r="X17" s="62">
        <v>27</v>
      </c>
      <c r="Y17" s="63">
        <v>28</v>
      </c>
      <c r="Z17" s="63">
        <v>28</v>
      </c>
      <c r="AA17" s="62">
        <v>28</v>
      </c>
      <c r="AB17" s="63">
        <v>26</v>
      </c>
      <c r="AC17" s="63">
        <v>26</v>
      </c>
      <c r="AD17" s="62">
        <v>26</v>
      </c>
      <c r="AE17">
        <f t="shared" si="0"/>
        <v>519</v>
      </c>
      <c r="AG17" s="6"/>
      <c r="AH17" s="6"/>
      <c r="AI17" s="8"/>
      <c r="AJ17" s="18"/>
      <c r="AK17" s="18"/>
      <c r="AL17" s="18"/>
      <c r="AM17" s="8"/>
      <c r="AN17" s="8"/>
      <c r="AO17" s="8"/>
    </row>
    <row r="18" spans="1:41" ht="12.75">
      <c r="A18">
        <v>12</v>
      </c>
      <c r="B18" s="16" t="s">
        <v>174</v>
      </c>
      <c r="C18" s="14" t="s">
        <v>249</v>
      </c>
      <c r="D18" s="12">
        <v>25</v>
      </c>
      <c r="E18" s="12">
        <v>21</v>
      </c>
      <c r="F18" s="17">
        <v>16</v>
      </c>
      <c r="G18" s="12">
        <v>29</v>
      </c>
      <c r="H18" s="12">
        <v>28</v>
      </c>
      <c r="I18" s="17">
        <v>27</v>
      </c>
      <c r="J18" s="12">
        <v>27</v>
      </c>
      <c r="K18" s="12">
        <v>26</v>
      </c>
      <c r="L18" s="62">
        <v>22</v>
      </c>
      <c r="M18" s="12">
        <v>22</v>
      </c>
      <c r="N18" s="12">
        <v>21</v>
      </c>
      <c r="O18" s="64">
        <v>19</v>
      </c>
      <c r="P18" s="63">
        <v>19</v>
      </c>
      <c r="Q18" s="63">
        <v>19</v>
      </c>
      <c r="R18" s="62">
        <v>19</v>
      </c>
      <c r="S18" s="63">
        <v>27</v>
      </c>
      <c r="T18" s="63">
        <v>27</v>
      </c>
      <c r="U18" s="62">
        <v>27</v>
      </c>
      <c r="V18" s="63">
        <v>27</v>
      </c>
      <c r="W18" s="63">
        <v>27</v>
      </c>
      <c r="X18" s="62">
        <v>27</v>
      </c>
      <c r="Y18" s="63">
        <v>28</v>
      </c>
      <c r="Z18" s="63">
        <v>28</v>
      </c>
      <c r="AA18" s="62">
        <v>28</v>
      </c>
      <c r="AB18" s="63">
        <v>26</v>
      </c>
      <c r="AC18" s="63">
        <v>26</v>
      </c>
      <c r="AD18" s="62">
        <v>26</v>
      </c>
      <c r="AE18">
        <f t="shared" si="0"/>
        <v>664</v>
      </c>
      <c r="AG18" s="6"/>
      <c r="AH18" s="6"/>
      <c r="AI18" s="8"/>
      <c r="AJ18" s="18"/>
      <c r="AK18" s="18"/>
      <c r="AL18" s="18"/>
      <c r="AM18" s="8"/>
      <c r="AN18" s="8"/>
      <c r="AO18" s="8"/>
    </row>
    <row r="19" spans="1:41" ht="12.75">
      <c r="A19">
        <v>12</v>
      </c>
      <c r="B19" s="16" t="s">
        <v>493</v>
      </c>
      <c r="C19" s="14" t="s">
        <v>494</v>
      </c>
      <c r="D19" s="61">
        <v>2</v>
      </c>
      <c r="E19" s="61">
        <v>2</v>
      </c>
      <c r="F19" s="62">
        <v>2</v>
      </c>
      <c r="G19" s="63">
        <v>3</v>
      </c>
      <c r="H19" s="63">
        <v>3</v>
      </c>
      <c r="I19" s="62">
        <v>3</v>
      </c>
      <c r="J19" s="63">
        <v>22</v>
      </c>
      <c r="K19" s="63">
        <v>22</v>
      </c>
      <c r="L19" s="62">
        <v>22</v>
      </c>
      <c r="M19" s="63">
        <v>19</v>
      </c>
      <c r="N19" s="63">
        <v>19</v>
      </c>
      <c r="O19" s="64">
        <v>19</v>
      </c>
      <c r="P19" s="63">
        <v>19</v>
      </c>
      <c r="Q19" s="63">
        <v>19</v>
      </c>
      <c r="R19" s="62">
        <v>19</v>
      </c>
      <c r="S19" s="63">
        <v>27</v>
      </c>
      <c r="T19" s="63">
        <v>27</v>
      </c>
      <c r="U19" s="62">
        <v>27</v>
      </c>
      <c r="V19" s="63">
        <v>27</v>
      </c>
      <c r="W19" s="63">
        <v>27</v>
      </c>
      <c r="X19" s="62">
        <v>27</v>
      </c>
      <c r="Y19" s="12">
        <v>30</v>
      </c>
      <c r="Z19" s="63">
        <v>28</v>
      </c>
      <c r="AA19" s="62">
        <v>28</v>
      </c>
      <c r="AB19" s="63">
        <v>26</v>
      </c>
      <c r="AC19" s="63">
        <v>26</v>
      </c>
      <c r="AD19" s="62">
        <v>26</v>
      </c>
      <c r="AE19">
        <f>SUM(D19:AD19)</f>
        <v>521</v>
      </c>
      <c r="AG19" s="6"/>
      <c r="AH19" s="6"/>
      <c r="AI19" s="8"/>
      <c r="AJ19" s="18"/>
      <c r="AK19" s="18"/>
      <c r="AL19" s="18"/>
      <c r="AM19" s="8"/>
      <c r="AN19" s="8"/>
      <c r="AO19" s="8"/>
    </row>
    <row r="20" spans="2:41" ht="12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G20" s="6"/>
      <c r="AH20" s="6"/>
      <c r="AI20" s="8"/>
      <c r="AJ20" s="8"/>
      <c r="AK20" s="8"/>
      <c r="AL20" s="8"/>
      <c r="AM20" s="8"/>
      <c r="AN20" s="8"/>
      <c r="AO20" s="8"/>
    </row>
    <row r="21" spans="2:41" ht="12.75">
      <c r="B21" s="19"/>
      <c r="C21" s="19"/>
      <c r="D21" s="126" t="s">
        <v>99</v>
      </c>
      <c r="E21" s="127"/>
      <c r="F21" s="127"/>
      <c r="G21" s="126" t="s">
        <v>100</v>
      </c>
      <c r="H21" s="127"/>
      <c r="I21" s="127"/>
      <c r="J21" s="126" t="s">
        <v>101</v>
      </c>
      <c r="K21" s="127"/>
      <c r="L21" s="127"/>
      <c r="M21" s="126" t="s">
        <v>70</v>
      </c>
      <c r="N21" s="126"/>
      <c r="O21" s="126"/>
      <c r="P21" s="126" t="s">
        <v>64</v>
      </c>
      <c r="Q21" s="126"/>
      <c r="R21" s="126"/>
      <c r="S21" s="126" t="s">
        <v>102</v>
      </c>
      <c r="T21" s="126"/>
      <c r="U21" s="126"/>
      <c r="V21" s="126" t="s">
        <v>25</v>
      </c>
      <c r="W21" s="126"/>
      <c r="X21" s="126"/>
      <c r="Y21" s="126" t="s">
        <v>14</v>
      </c>
      <c r="Z21" s="126"/>
      <c r="AA21" s="126"/>
      <c r="AB21" s="126" t="s">
        <v>19</v>
      </c>
      <c r="AC21" s="126"/>
      <c r="AD21" s="126"/>
      <c r="AE21" s="5" t="s">
        <v>98</v>
      </c>
      <c r="AG21" s="6"/>
      <c r="AH21" s="6"/>
      <c r="AI21" s="8"/>
      <c r="AJ21" s="8"/>
      <c r="AK21" s="8"/>
      <c r="AL21" s="8"/>
      <c r="AM21" s="8"/>
      <c r="AN21" s="8"/>
      <c r="AO21" s="8"/>
    </row>
    <row r="22" spans="1:41" ht="12.75">
      <c r="A22">
        <v>1</v>
      </c>
      <c r="B22" s="9" t="s">
        <v>22</v>
      </c>
      <c r="C22" s="9" t="s">
        <v>23</v>
      </c>
      <c r="D22" s="10">
        <v>26</v>
      </c>
      <c r="E22" s="10">
        <v>25</v>
      </c>
      <c r="F22" s="17">
        <v>22</v>
      </c>
      <c r="G22" s="12">
        <v>28</v>
      </c>
      <c r="H22" s="12">
        <v>27</v>
      </c>
      <c r="I22" s="17">
        <v>18</v>
      </c>
      <c r="J22" s="63">
        <v>22</v>
      </c>
      <c r="K22" s="63">
        <v>22</v>
      </c>
      <c r="L22" s="62">
        <v>22</v>
      </c>
      <c r="M22" s="12">
        <v>30</v>
      </c>
      <c r="N22" s="63">
        <v>22</v>
      </c>
      <c r="O22" s="62">
        <v>22</v>
      </c>
      <c r="P22" s="12">
        <v>28</v>
      </c>
      <c r="Q22" s="12">
        <v>27</v>
      </c>
      <c r="R22" s="62">
        <v>26</v>
      </c>
      <c r="S22" s="63"/>
      <c r="T22" s="63"/>
      <c r="U22" s="62"/>
      <c r="V22" s="49"/>
      <c r="W22" s="49"/>
      <c r="X22" s="59"/>
      <c r="Y22" s="12">
        <v>30</v>
      </c>
      <c r="Z22" s="63">
        <v>29</v>
      </c>
      <c r="AA22" s="62">
        <v>29</v>
      </c>
      <c r="AB22" s="63">
        <v>28</v>
      </c>
      <c r="AC22" s="63">
        <v>28</v>
      </c>
      <c r="AD22" s="62">
        <v>28</v>
      </c>
      <c r="AE22">
        <f aca="true" t="shared" si="1" ref="AE22:AE33">SUM(D22:AD22)</f>
        <v>539</v>
      </c>
      <c r="AI22" s="12"/>
      <c r="AJ22" s="13"/>
      <c r="AK22" s="13"/>
      <c r="AL22" s="8"/>
      <c r="AM22" s="8"/>
      <c r="AN22" s="8"/>
      <c r="AO22" s="8"/>
    </row>
    <row r="23" spans="1:41" ht="12.75">
      <c r="A23">
        <v>2</v>
      </c>
      <c r="B23" s="9" t="s">
        <v>20</v>
      </c>
      <c r="C23" s="9" t="s">
        <v>26</v>
      </c>
      <c r="D23" s="10">
        <v>29</v>
      </c>
      <c r="E23" s="10">
        <v>28</v>
      </c>
      <c r="F23" s="17">
        <v>19</v>
      </c>
      <c r="G23" s="12">
        <v>30</v>
      </c>
      <c r="H23" s="63">
        <v>17</v>
      </c>
      <c r="I23" s="62">
        <v>17</v>
      </c>
      <c r="J23" s="12">
        <v>23</v>
      </c>
      <c r="K23" s="63">
        <v>22</v>
      </c>
      <c r="L23" s="62">
        <v>22</v>
      </c>
      <c r="M23" s="63">
        <v>22</v>
      </c>
      <c r="N23" s="63">
        <v>22</v>
      </c>
      <c r="O23" s="62">
        <v>22</v>
      </c>
      <c r="P23" s="63">
        <v>26</v>
      </c>
      <c r="Q23" s="63">
        <v>26</v>
      </c>
      <c r="R23" s="62">
        <v>26</v>
      </c>
      <c r="S23" s="63"/>
      <c r="T23" s="63"/>
      <c r="U23" s="62"/>
      <c r="V23" s="10"/>
      <c r="W23" s="49"/>
      <c r="X23" s="59"/>
      <c r="Y23" s="63">
        <v>29</v>
      </c>
      <c r="Z23" s="63">
        <v>29</v>
      </c>
      <c r="AA23" s="62">
        <v>29</v>
      </c>
      <c r="AB23" s="63">
        <v>28</v>
      </c>
      <c r="AC23" s="63">
        <v>28</v>
      </c>
      <c r="AD23" s="62">
        <v>28</v>
      </c>
      <c r="AE23">
        <f t="shared" si="1"/>
        <v>522</v>
      </c>
      <c r="AI23" s="12"/>
      <c r="AJ23" s="13"/>
      <c r="AK23" s="13"/>
      <c r="AL23" s="8"/>
      <c r="AM23" s="8"/>
      <c r="AN23" s="8"/>
      <c r="AO23" s="8"/>
    </row>
    <row r="24" spans="1:41" ht="12.75">
      <c r="A24">
        <v>3</v>
      </c>
      <c r="B24" s="9" t="s">
        <v>29</v>
      </c>
      <c r="C24" s="9" t="s">
        <v>30</v>
      </c>
      <c r="D24" s="10">
        <v>27</v>
      </c>
      <c r="E24" s="12">
        <v>21</v>
      </c>
      <c r="F24" s="17">
        <v>13</v>
      </c>
      <c r="G24" s="12">
        <v>20</v>
      </c>
      <c r="H24" s="63">
        <v>17</v>
      </c>
      <c r="I24" s="62">
        <v>17</v>
      </c>
      <c r="J24" s="63">
        <v>22</v>
      </c>
      <c r="K24" s="63">
        <v>22</v>
      </c>
      <c r="L24" s="62">
        <v>22</v>
      </c>
      <c r="M24" s="12">
        <v>24</v>
      </c>
      <c r="N24" s="12">
        <v>26</v>
      </c>
      <c r="O24" s="62">
        <v>22</v>
      </c>
      <c r="P24" s="63">
        <v>26</v>
      </c>
      <c r="Q24" s="63">
        <v>26</v>
      </c>
      <c r="R24" s="62">
        <v>26</v>
      </c>
      <c r="S24" s="63"/>
      <c r="T24" s="63"/>
      <c r="U24" s="62"/>
      <c r="V24" s="49"/>
      <c r="W24" s="49"/>
      <c r="X24" s="59"/>
      <c r="Y24" s="63">
        <v>29</v>
      </c>
      <c r="Z24" s="63">
        <v>29</v>
      </c>
      <c r="AA24" s="62">
        <v>29</v>
      </c>
      <c r="AB24" s="63">
        <v>28</v>
      </c>
      <c r="AC24" s="63">
        <v>28</v>
      </c>
      <c r="AD24" s="62">
        <v>28</v>
      </c>
      <c r="AE24">
        <f t="shared" si="1"/>
        <v>502</v>
      </c>
      <c r="AI24" s="12"/>
      <c r="AJ24" s="13"/>
      <c r="AK24" s="13"/>
      <c r="AL24" s="8"/>
      <c r="AM24" s="8"/>
      <c r="AN24" s="8"/>
      <c r="AO24" s="8"/>
    </row>
    <row r="25" spans="1:41" ht="12.75">
      <c r="A25">
        <v>4</v>
      </c>
      <c r="B25" s="9" t="s">
        <v>27</v>
      </c>
      <c r="C25" s="9" t="s">
        <v>28</v>
      </c>
      <c r="D25" s="12">
        <v>24</v>
      </c>
      <c r="E25" s="12">
        <v>17</v>
      </c>
      <c r="F25" s="17">
        <v>16</v>
      </c>
      <c r="G25" s="12">
        <v>29</v>
      </c>
      <c r="H25" s="12">
        <v>23</v>
      </c>
      <c r="I25" s="17">
        <v>22</v>
      </c>
      <c r="J25" s="63">
        <v>22</v>
      </c>
      <c r="K25" s="63">
        <v>22</v>
      </c>
      <c r="L25" s="62">
        <v>22</v>
      </c>
      <c r="M25" s="12">
        <v>28</v>
      </c>
      <c r="N25" s="63">
        <v>22</v>
      </c>
      <c r="O25" s="62">
        <v>22</v>
      </c>
      <c r="P25" s="63">
        <v>26</v>
      </c>
      <c r="Q25" s="63">
        <v>26</v>
      </c>
      <c r="R25" s="62">
        <v>26</v>
      </c>
      <c r="S25" s="12"/>
      <c r="T25" s="63"/>
      <c r="U25" s="62"/>
      <c r="V25" s="49"/>
      <c r="W25" s="49"/>
      <c r="X25" s="59"/>
      <c r="Y25" s="63">
        <v>29</v>
      </c>
      <c r="Z25" s="63">
        <v>29</v>
      </c>
      <c r="AA25" s="62">
        <v>29</v>
      </c>
      <c r="AB25" s="12">
        <v>30</v>
      </c>
      <c r="AC25" s="63">
        <v>28</v>
      </c>
      <c r="AD25" s="62">
        <v>28</v>
      </c>
      <c r="AE25">
        <f t="shared" si="1"/>
        <v>520</v>
      </c>
      <c r="AI25" s="13"/>
      <c r="AJ25" s="13"/>
      <c r="AK25" s="13"/>
      <c r="AL25" s="8"/>
      <c r="AM25" s="8"/>
      <c r="AN25" s="8"/>
      <c r="AO25" s="8"/>
    </row>
    <row r="26" spans="1:41" ht="12.75">
      <c r="A26">
        <v>5</v>
      </c>
      <c r="B26" s="9" t="s">
        <v>66</v>
      </c>
      <c r="C26" s="9" t="s">
        <v>134</v>
      </c>
      <c r="D26" s="12">
        <v>18</v>
      </c>
      <c r="E26" s="12">
        <v>14</v>
      </c>
      <c r="F26" s="62">
        <v>8</v>
      </c>
      <c r="G26" s="63">
        <v>17</v>
      </c>
      <c r="H26" s="63">
        <v>17</v>
      </c>
      <c r="I26" s="62">
        <v>17</v>
      </c>
      <c r="J26" s="12">
        <v>27</v>
      </c>
      <c r="K26" s="12">
        <v>25</v>
      </c>
      <c r="L26" s="17">
        <v>24</v>
      </c>
      <c r="M26" s="12">
        <v>29</v>
      </c>
      <c r="N26" s="12">
        <v>26</v>
      </c>
      <c r="O26" s="62">
        <v>22</v>
      </c>
      <c r="P26" s="12">
        <v>30</v>
      </c>
      <c r="Q26" s="63">
        <v>26</v>
      </c>
      <c r="R26" s="62">
        <v>26</v>
      </c>
      <c r="S26" s="63"/>
      <c r="T26" s="63"/>
      <c r="U26" s="62"/>
      <c r="V26" s="49"/>
      <c r="W26" s="49"/>
      <c r="X26" s="59"/>
      <c r="Y26" s="63">
        <v>29</v>
      </c>
      <c r="Z26" s="63">
        <v>29</v>
      </c>
      <c r="AA26" s="62">
        <v>29</v>
      </c>
      <c r="AB26" s="63">
        <v>28</v>
      </c>
      <c r="AC26" s="63">
        <v>28</v>
      </c>
      <c r="AD26" s="62">
        <v>28</v>
      </c>
      <c r="AE26">
        <f t="shared" si="1"/>
        <v>497</v>
      </c>
      <c r="AG26" s="8"/>
      <c r="AH26" s="6"/>
      <c r="AI26" s="13"/>
      <c r="AJ26" s="13"/>
      <c r="AK26" s="13"/>
      <c r="AL26" s="8"/>
      <c r="AM26" s="8"/>
      <c r="AN26" s="8"/>
      <c r="AO26" s="8"/>
    </row>
    <row r="27" spans="1:41" ht="12.75">
      <c r="A27">
        <v>6</v>
      </c>
      <c r="B27" s="16" t="s">
        <v>42</v>
      </c>
      <c r="C27" s="14" t="s">
        <v>43</v>
      </c>
      <c r="D27" s="12">
        <v>12</v>
      </c>
      <c r="E27" s="63">
        <v>8</v>
      </c>
      <c r="F27" s="62">
        <v>8</v>
      </c>
      <c r="G27" s="63">
        <v>17</v>
      </c>
      <c r="H27" s="63">
        <v>17</v>
      </c>
      <c r="I27" s="62">
        <v>17</v>
      </c>
      <c r="J27" s="63">
        <v>22</v>
      </c>
      <c r="K27" s="63">
        <v>22</v>
      </c>
      <c r="L27" s="62">
        <v>22</v>
      </c>
      <c r="M27" s="63">
        <v>22</v>
      </c>
      <c r="N27" s="63">
        <v>22</v>
      </c>
      <c r="O27" s="62">
        <v>22</v>
      </c>
      <c r="P27" s="63">
        <v>26</v>
      </c>
      <c r="Q27" s="63">
        <v>26</v>
      </c>
      <c r="R27" s="62">
        <v>26</v>
      </c>
      <c r="S27" s="63"/>
      <c r="T27" s="63"/>
      <c r="U27" s="62"/>
      <c r="V27" s="49"/>
      <c r="W27" s="49"/>
      <c r="X27" s="59"/>
      <c r="Y27" s="63">
        <v>29</v>
      </c>
      <c r="Z27" s="63">
        <v>29</v>
      </c>
      <c r="AA27" s="62">
        <v>29</v>
      </c>
      <c r="AB27" s="63">
        <v>28</v>
      </c>
      <c r="AC27" s="63">
        <v>28</v>
      </c>
      <c r="AD27" s="62">
        <v>28</v>
      </c>
      <c r="AE27">
        <f t="shared" si="1"/>
        <v>460</v>
      </c>
      <c r="AG27" s="20"/>
      <c r="AH27" s="6"/>
      <c r="AI27" s="13"/>
      <c r="AJ27" s="13"/>
      <c r="AK27" s="13"/>
      <c r="AL27" s="8"/>
      <c r="AM27" s="8"/>
      <c r="AN27" s="8"/>
      <c r="AO27" s="8"/>
    </row>
    <row r="28" spans="1:41" ht="12.75">
      <c r="A28">
        <v>7</v>
      </c>
      <c r="B28" s="9" t="s">
        <v>17</v>
      </c>
      <c r="C28" s="9" t="s">
        <v>18</v>
      </c>
      <c r="D28" s="63">
        <v>8</v>
      </c>
      <c r="E28" s="63">
        <v>8</v>
      </c>
      <c r="F28" s="62">
        <v>8</v>
      </c>
      <c r="G28" s="63">
        <v>17</v>
      </c>
      <c r="H28" s="63">
        <v>17</v>
      </c>
      <c r="I28" s="62">
        <v>17</v>
      </c>
      <c r="J28" s="12">
        <v>29</v>
      </c>
      <c r="K28" s="63">
        <v>22</v>
      </c>
      <c r="L28" s="62">
        <v>22</v>
      </c>
      <c r="M28" s="63">
        <v>22</v>
      </c>
      <c r="N28" s="63">
        <v>22</v>
      </c>
      <c r="O28" s="62">
        <v>22</v>
      </c>
      <c r="P28" s="63">
        <v>26</v>
      </c>
      <c r="Q28" s="63">
        <v>26</v>
      </c>
      <c r="R28" s="62">
        <v>26</v>
      </c>
      <c r="S28" s="63"/>
      <c r="T28" s="63"/>
      <c r="U28" s="62"/>
      <c r="V28" s="49"/>
      <c r="W28" s="49"/>
      <c r="X28" s="59"/>
      <c r="Y28" s="63">
        <v>29</v>
      </c>
      <c r="Z28" s="63">
        <v>29</v>
      </c>
      <c r="AA28" s="62">
        <v>29</v>
      </c>
      <c r="AB28" s="63">
        <v>28</v>
      </c>
      <c r="AC28" s="63">
        <v>28</v>
      </c>
      <c r="AD28" s="62">
        <v>28</v>
      </c>
      <c r="AE28">
        <f t="shared" si="1"/>
        <v>463</v>
      </c>
      <c r="AG28" s="20"/>
      <c r="AH28" s="6"/>
      <c r="AI28" s="13"/>
      <c r="AJ28" s="13"/>
      <c r="AK28" s="13"/>
      <c r="AL28" s="8"/>
      <c r="AM28" s="8"/>
      <c r="AN28" s="8"/>
      <c r="AO28" s="8"/>
    </row>
    <row r="29" spans="1:41" ht="12.75">
      <c r="A29">
        <v>8</v>
      </c>
      <c r="B29" s="16" t="s">
        <v>239</v>
      </c>
      <c r="C29" s="14" t="s">
        <v>240</v>
      </c>
      <c r="D29" s="63">
        <v>8</v>
      </c>
      <c r="E29" s="63">
        <v>8</v>
      </c>
      <c r="F29" s="62">
        <v>8</v>
      </c>
      <c r="G29" s="63">
        <v>17</v>
      </c>
      <c r="H29" s="63">
        <v>17</v>
      </c>
      <c r="I29" s="62">
        <v>17</v>
      </c>
      <c r="J29" s="63">
        <v>22</v>
      </c>
      <c r="K29" s="63">
        <v>22</v>
      </c>
      <c r="L29" s="62">
        <v>22</v>
      </c>
      <c r="M29" s="63">
        <v>22</v>
      </c>
      <c r="N29" s="63">
        <v>22</v>
      </c>
      <c r="O29" s="62">
        <v>22</v>
      </c>
      <c r="P29" s="12">
        <v>29</v>
      </c>
      <c r="Q29" s="63">
        <v>26</v>
      </c>
      <c r="R29" s="62">
        <v>26</v>
      </c>
      <c r="S29" s="63"/>
      <c r="T29" s="63"/>
      <c r="U29" s="62"/>
      <c r="V29" s="49"/>
      <c r="W29" s="49"/>
      <c r="X29" s="59"/>
      <c r="Y29" s="63">
        <v>29</v>
      </c>
      <c r="Z29" s="63">
        <v>29</v>
      </c>
      <c r="AA29" s="62">
        <v>29</v>
      </c>
      <c r="AB29" s="63">
        <v>28</v>
      </c>
      <c r="AC29" s="63">
        <v>28</v>
      </c>
      <c r="AD29" s="62">
        <v>28</v>
      </c>
      <c r="AE29">
        <f t="shared" si="1"/>
        <v>459</v>
      </c>
      <c r="AG29" s="20"/>
      <c r="AH29" s="6"/>
      <c r="AI29" s="13"/>
      <c r="AJ29" s="13"/>
      <c r="AK29" s="13"/>
      <c r="AL29" s="8"/>
      <c r="AM29" s="8"/>
      <c r="AN29" s="8"/>
      <c r="AO29" s="8"/>
    </row>
    <row r="30" spans="1:41" ht="12.75">
      <c r="A30">
        <v>9</v>
      </c>
      <c r="B30" s="9" t="s">
        <v>11</v>
      </c>
      <c r="C30" s="9" t="s">
        <v>12</v>
      </c>
      <c r="D30" s="63">
        <v>8</v>
      </c>
      <c r="E30" s="63">
        <v>8</v>
      </c>
      <c r="F30" s="62">
        <v>8</v>
      </c>
      <c r="G30" s="63">
        <v>17</v>
      </c>
      <c r="H30" s="63">
        <v>17</v>
      </c>
      <c r="I30" s="62">
        <v>17</v>
      </c>
      <c r="J30" s="63">
        <v>22</v>
      </c>
      <c r="K30" s="63">
        <v>22</v>
      </c>
      <c r="L30" s="62">
        <v>22</v>
      </c>
      <c r="M30" s="63">
        <v>22</v>
      </c>
      <c r="N30" s="63">
        <v>22</v>
      </c>
      <c r="O30" s="62">
        <v>22</v>
      </c>
      <c r="P30" s="63">
        <v>26</v>
      </c>
      <c r="Q30" s="63">
        <v>26</v>
      </c>
      <c r="R30" s="62">
        <v>26</v>
      </c>
      <c r="S30" s="63"/>
      <c r="T30" s="63"/>
      <c r="U30" s="62"/>
      <c r="V30" s="49"/>
      <c r="W30" s="49"/>
      <c r="X30" s="59"/>
      <c r="Y30" s="63">
        <v>29</v>
      </c>
      <c r="Z30" s="63">
        <v>29</v>
      </c>
      <c r="AA30" s="62">
        <v>29</v>
      </c>
      <c r="AB30" s="63">
        <v>28</v>
      </c>
      <c r="AC30" s="63">
        <v>28</v>
      </c>
      <c r="AD30" s="62">
        <v>28</v>
      </c>
      <c r="AE30">
        <f t="shared" si="1"/>
        <v>456</v>
      </c>
      <c r="AG30" s="20"/>
      <c r="AH30" s="6"/>
      <c r="AI30" s="13"/>
      <c r="AJ30" s="13"/>
      <c r="AK30" s="13"/>
      <c r="AL30" s="8"/>
      <c r="AM30" s="8"/>
      <c r="AN30" s="8"/>
      <c r="AO30" s="8"/>
    </row>
    <row r="31" spans="1:41" ht="12.75">
      <c r="A31">
        <v>10</v>
      </c>
      <c r="B31" s="16" t="s">
        <v>336</v>
      </c>
      <c r="C31" s="27" t="s">
        <v>341</v>
      </c>
      <c r="D31" s="63">
        <v>8</v>
      </c>
      <c r="E31" s="63">
        <v>8</v>
      </c>
      <c r="F31" s="62">
        <v>8</v>
      </c>
      <c r="G31" s="63">
        <v>17</v>
      </c>
      <c r="H31" s="63">
        <v>17</v>
      </c>
      <c r="I31" s="62">
        <v>17</v>
      </c>
      <c r="J31" s="63">
        <v>22</v>
      </c>
      <c r="K31" s="63">
        <v>22</v>
      </c>
      <c r="L31" s="62">
        <v>22</v>
      </c>
      <c r="M31" s="63">
        <v>22</v>
      </c>
      <c r="N31" s="63">
        <v>22</v>
      </c>
      <c r="O31" s="62">
        <v>22</v>
      </c>
      <c r="P31" s="63">
        <v>26</v>
      </c>
      <c r="Q31" s="63">
        <v>26</v>
      </c>
      <c r="R31" s="62">
        <v>26</v>
      </c>
      <c r="S31" s="63"/>
      <c r="T31" s="63"/>
      <c r="U31" s="62"/>
      <c r="V31" s="49"/>
      <c r="W31" s="49"/>
      <c r="X31" s="59"/>
      <c r="Y31" s="63">
        <v>29</v>
      </c>
      <c r="Z31" s="63">
        <v>29</v>
      </c>
      <c r="AA31" s="62">
        <v>29</v>
      </c>
      <c r="AB31" s="63">
        <v>28</v>
      </c>
      <c r="AC31" s="63">
        <v>28</v>
      </c>
      <c r="AD31" s="62">
        <v>28</v>
      </c>
      <c r="AE31">
        <f t="shared" si="1"/>
        <v>456</v>
      </c>
      <c r="AG31" s="20"/>
      <c r="AH31" s="6"/>
      <c r="AI31" s="13"/>
      <c r="AJ31" s="13"/>
      <c r="AK31" s="13"/>
      <c r="AL31" s="8"/>
      <c r="AM31" s="8"/>
      <c r="AN31" s="8"/>
      <c r="AO31" s="8"/>
    </row>
    <row r="32" spans="1:41" ht="12.75">
      <c r="A32">
        <v>11</v>
      </c>
      <c r="B32" s="16" t="s">
        <v>330</v>
      </c>
      <c r="C32" s="27" t="s">
        <v>331</v>
      </c>
      <c r="D32" s="63">
        <v>8</v>
      </c>
      <c r="E32" s="63">
        <v>8</v>
      </c>
      <c r="F32" s="62">
        <v>8</v>
      </c>
      <c r="G32" s="63">
        <v>17</v>
      </c>
      <c r="H32" s="63">
        <v>17</v>
      </c>
      <c r="I32" s="62">
        <v>17</v>
      </c>
      <c r="J32" s="63">
        <v>22</v>
      </c>
      <c r="K32" s="63">
        <v>22</v>
      </c>
      <c r="L32" s="62">
        <v>22</v>
      </c>
      <c r="M32" s="63">
        <v>22</v>
      </c>
      <c r="N32" s="63">
        <v>22</v>
      </c>
      <c r="O32" s="62">
        <v>22</v>
      </c>
      <c r="P32" s="63">
        <v>26</v>
      </c>
      <c r="Q32" s="63">
        <v>26</v>
      </c>
      <c r="R32" s="62">
        <v>26</v>
      </c>
      <c r="S32" s="63"/>
      <c r="T32" s="63"/>
      <c r="U32" s="62"/>
      <c r="V32" s="49"/>
      <c r="W32" s="49"/>
      <c r="X32" s="59"/>
      <c r="Y32" s="63">
        <v>29</v>
      </c>
      <c r="Z32" s="63">
        <v>29</v>
      </c>
      <c r="AA32" s="62">
        <v>29</v>
      </c>
      <c r="AB32" s="12">
        <v>29</v>
      </c>
      <c r="AC32" s="63">
        <v>28</v>
      </c>
      <c r="AD32" s="62">
        <v>28</v>
      </c>
      <c r="AE32">
        <f t="shared" si="1"/>
        <v>457</v>
      </c>
      <c r="AG32" s="20"/>
      <c r="AH32" s="6"/>
      <c r="AI32" s="13"/>
      <c r="AJ32" s="13"/>
      <c r="AK32" s="13"/>
      <c r="AL32" s="8"/>
      <c r="AM32" s="8"/>
      <c r="AN32" s="8"/>
      <c r="AO32" s="8"/>
    </row>
    <row r="33" spans="1:41" ht="12.75">
      <c r="A33">
        <v>12</v>
      </c>
      <c r="B33" s="16" t="s">
        <v>174</v>
      </c>
      <c r="C33" s="14" t="s">
        <v>249</v>
      </c>
      <c r="D33" s="12">
        <v>30</v>
      </c>
      <c r="E33" s="12">
        <v>23</v>
      </c>
      <c r="F33" s="17">
        <v>20</v>
      </c>
      <c r="G33" s="12">
        <v>26</v>
      </c>
      <c r="H33" s="12">
        <v>25</v>
      </c>
      <c r="I33" s="17">
        <v>24</v>
      </c>
      <c r="J33" s="12">
        <v>30</v>
      </c>
      <c r="K33" s="12">
        <v>28</v>
      </c>
      <c r="L33" s="17">
        <v>26</v>
      </c>
      <c r="M33" s="12">
        <v>27</v>
      </c>
      <c r="N33" s="12">
        <v>25</v>
      </c>
      <c r="O33" s="62">
        <v>22</v>
      </c>
      <c r="P33" s="63">
        <v>26</v>
      </c>
      <c r="Q33" s="63">
        <v>26</v>
      </c>
      <c r="R33" s="62">
        <v>26</v>
      </c>
      <c r="S33" s="63"/>
      <c r="T33" s="63"/>
      <c r="U33" s="62"/>
      <c r="V33" s="49"/>
      <c r="W33" s="49"/>
      <c r="X33" s="59"/>
      <c r="Y33" s="63">
        <v>29</v>
      </c>
      <c r="Z33" s="63">
        <v>29</v>
      </c>
      <c r="AA33" s="62">
        <v>29</v>
      </c>
      <c r="AB33" s="63">
        <v>28</v>
      </c>
      <c r="AC33" s="63">
        <v>28</v>
      </c>
      <c r="AD33" s="62">
        <v>28</v>
      </c>
      <c r="AE33">
        <f t="shared" si="1"/>
        <v>555</v>
      </c>
      <c r="AG33" s="20"/>
      <c r="AH33" s="6"/>
      <c r="AI33" s="13"/>
      <c r="AJ33" s="13"/>
      <c r="AK33" s="13"/>
      <c r="AL33" s="8"/>
      <c r="AM33" s="8"/>
      <c r="AN33" s="8"/>
      <c r="AO33" s="8"/>
    </row>
    <row r="34" spans="1:41" ht="12.75">
      <c r="A34">
        <v>12</v>
      </c>
      <c r="B34" s="16" t="s">
        <v>493</v>
      </c>
      <c r="C34" s="14" t="s">
        <v>494</v>
      </c>
      <c r="D34" s="63">
        <v>8</v>
      </c>
      <c r="E34" s="63">
        <v>8</v>
      </c>
      <c r="F34" s="62">
        <v>8</v>
      </c>
      <c r="G34" s="63">
        <v>17</v>
      </c>
      <c r="H34" s="63">
        <v>17</v>
      </c>
      <c r="I34" s="62">
        <v>17</v>
      </c>
      <c r="J34" s="63">
        <v>22</v>
      </c>
      <c r="K34" s="63">
        <v>22</v>
      </c>
      <c r="L34" s="62">
        <v>22</v>
      </c>
      <c r="M34" s="63">
        <v>22</v>
      </c>
      <c r="N34" s="63">
        <v>22</v>
      </c>
      <c r="O34" s="62">
        <v>22</v>
      </c>
      <c r="P34" s="63">
        <v>26</v>
      </c>
      <c r="Q34" s="63">
        <v>26</v>
      </c>
      <c r="R34" s="62">
        <v>26</v>
      </c>
      <c r="S34" s="63"/>
      <c r="T34" s="63"/>
      <c r="U34" s="62"/>
      <c r="V34" s="49"/>
      <c r="W34" s="49"/>
      <c r="X34" s="59"/>
      <c r="Y34" s="63">
        <v>29</v>
      </c>
      <c r="Z34" s="63">
        <v>29</v>
      </c>
      <c r="AA34" s="62">
        <v>29</v>
      </c>
      <c r="AB34" s="63">
        <v>28</v>
      </c>
      <c r="AC34" s="63">
        <v>28</v>
      </c>
      <c r="AD34" s="62">
        <v>28</v>
      </c>
      <c r="AE34">
        <f>SUM(D34:AD34)</f>
        <v>456</v>
      </c>
      <c r="AG34" s="20"/>
      <c r="AH34" s="6"/>
      <c r="AI34" s="13"/>
      <c r="AJ34" s="13"/>
      <c r="AK34" s="13"/>
      <c r="AL34" s="8"/>
      <c r="AM34" s="8"/>
      <c r="AN34" s="8"/>
      <c r="AO34" s="8"/>
    </row>
    <row r="35" spans="11:41" ht="12.75">
      <c r="K35" s="19"/>
      <c r="L35" s="19"/>
      <c r="M35" s="19"/>
      <c r="N35" s="19"/>
      <c r="AG35" s="6"/>
      <c r="AH35" s="6"/>
      <c r="AI35" s="8"/>
      <c r="AJ35" s="8"/>
      <c r="AK35" s="8"/>
      <c r="AL35" s="8"/>
      <c r="AM35" s="8"/>
      <c r="AN35" s="8"/>
      <c r="AO35" s="8"/>
    </row>
    <row r="36" spans="4:35" ht="12.75">
      <c r="D36" s="126" t="s">
        <v>103</v>
      </c>
      <c r="E36" s="126"/>
      <c r="F36" s="126"/>
      <c r="G36" s="126" t="s">
        <v>104</v>
      </c>
      <c r="H36" s="126"/>
      <c r="I36" s="126"/>
      <c r="J36" s="126" t="s">
        <v>98</v>
      </c>
      <c r="K36" s="126"/>
      <c r="L36" s="126"/>
      <c r="M36" s="19"/>
      <c r="N36" s="19"/>
      <c r="AG36" s="6"/>
      <c r="AH36" s="6"/>
      <c r="AI36" s="6"/>
    </row>
    <row r="37" spans="1:14" ht="12.75">
      <c r="A37" s="21">
        <v>1</v>
      </c>
      <c r="B37" s="9" t="s">
        <v>22</v>
      </c>
      <c r="C37" s="9" t="s">
        <v>23</v>
      </c>
      <c r="E37" s="65">
        <f>VLOOKUP(B37,$B$7:$AE$19,30,FALSE)</f>
        <v>565</v>
      </c>
      <c r="F37" s="65"/>
      <c r="G37" s="65"/>
      <c r="H37" s="65">
        <f>VLOOKUP(B37,$B$22:$AE$34,30,FALSE)</f>
        <v>539</v>
      </c>
      <c r="I37" s="65"/>
      <c r="J37" s="65"/>
      <c r="K37" s="65">
        <f aca="true" t="shared" si="2" ref="K37:K48">E37+H37</f>
        <v>1104</v>
      </c>
      <c r="L37" s="65"/>
      <c r="M37" s="13"/>
      <c r="N37" s="13"/>
    </row>
    <row r="38" spans="1:14" ht="12.75">
      <c r="A38" s="21">
        <v>2</v>
      </c>
      <c r="B38" s="9" t="s">
        <v>20</v>
      </c>
      <c r="C38" s="9" t="s">
        <v>26</v>
      </c>
      <c r="E38" s="65">
        <f aca="true" t="shared" si="3" ref="E38:E48">VLOOKUP(B38,$B$7:$AE$19,30,FALSE)</f>
        <v>602</v>
      </c>
      <c r="F38" s="65"/>
      <c r="G38" s="65"/>
      <c r="H38" s="65">
        <f aca="true" t="shared" si="4" ref="H38:H48">VLOOKUP(B38,$B$22:$AE$34,30,FALSE)</f>
        <v>522</v>
      </c>
      <c r="I38" s="65"/>
      <c r="J38" s="65"/>
      <c r="K38" s="65">
        <f t="shared" si="2"/>
        <v>1124</v>
      </c>
      <c r="L38" s="65"/>
      <c r="M38" s="13"/>
      <c r="N38" s="13"/>
    </row>
    <row r="39" spans="1:14" ht="12.75">
      <c r="A39" s="21">
        <v>3</v>
      </c>
      <c r="B39" s="9" t="s">
        <v>66</v>
      </c>
      <c r="C39" s="9" t="s">
        <v>134</v>
      </c>
      <c r="E39" s="65">
        <f t="shared" si="3"/>
        <v>682</v>
      </c>
      <c r="F39" s="65"/>
      <c r="G39" s="65"/>
      <c r="H39" s="65">
        <f t="shared" si="4"/>
        <v>497</v>
      </c>
      <c r="I39" s="65"/>
      <c r="J39" s="65"/>
      <c r="K39" s="65">
        <f t="shared" si="2"/>
        <v>1179</v>
      </c>
      <c r="L39" s="65"/>
      <c r="M39" s="13"/>
      <c r="N39" s="13"/>
    </row>
    <row r="40" spans="1:14" ht="12.75">
      <c r="A40" s="21">
        <v>4</v>
      </c>
      <c r="B40" s="9" t="s">
        <v>29</v>
      </c>
      <c r="C40" s="9" t="s">
        <v>30</v>
      </c>
      <c r="E40" s="65">
        <f t="shared" si="3"/>
        <v>613</v>
      </c>
      <c r="F40" s="65"/>
      <c r="G40" s="65"/>
      <c r="H40" s="65">
        <f t="shared" si="4"/>
        <v>502</v>
      </c>
      <c r="I40" s="65"/>
      <c r="J40" s="65"/>
      <c r="K40" s="65">
        <f t="shared" si="2"/>
        <v>1115</v>
      </c>
      <c r="L40" s="65"/>
      <c r="M40" s="13"/>
      <c r="N40" s="13"/>
    </row>
    <row r="41" spans="1:14" ht="12.75">
      <c r="A41" s="21">
        <v>5</v>
      </c>
      <c r="B41" s="16" t="s">
        <v>42</v>
      </c>
      <c r="C41" s="14" t="s">
        <v>43</v>
      </c>
      <c r="E41" s="65">
        <f t="shared" si="3"/>
        <v>599</v>
      </c>
      <c r="F41" s="65"/>
      <c r="G41" s="65"/>
      <c r="H41" s="65">
        <f t="shared" si="4"/>
        <v>460</v>
      </c>
      <c r="I41" s="65"/>
      <c r="J41" s="65"/>
      <c r="K41" s="65">
        <f t="shared" si="2"/>
        <v>1059</v>
      </c>
      <c r="L41" s="65"/>
      <c r="M41" s="13"/>
      <c r="N41" s="13"/>
    </row>
    <row r="42" spans="1:14" ht="12.75">
      <c r="A42" s="21">
        <v>6</v>
      </c>
      <c r="B42" s="9" t="s">
        <v>17</v>
      </c>
      <c r="C42" s="9" t="s">
        <v>18</v>
      </c>
      <c r="E42" s="65">
        <f t="shared" si="3"/>
        <v>555</v>
      </c>
      <c r="F42" s="65"/>
      <c r="G42" s="65"/>
      <c r="H42" s="65">
        <f t="shared" si="4"/>
        <v>463</v>
      </c>
      <c r="I42" s="65"/>
      <c r="J42" s="65"/>
      <c r="K42" s="65">
        <f t="shared" si="2"/>
        <v>1018</v>
      </c>
      <c r="L42" s="65"/>
      <c r="M42" s="13"/>
      <c r="N42" s="13"/>
    </row>
    <row r="43" spans="1:14" ht="12.75">
      <c r="A43" s="21">
        <v>7</v>
      </c>
      <c r="B43" s="9" t="s">
        <v>27</v>
      </c>
      <c r="C43" s="9" t="s">
        <v>28</v>
      </c>
      <c r="E43" s="65">
        <f t="shared" si="3"/>
        <v>580</v>
      </c>
      <c r="F43" s="65"/>
      <c r="G43" s="65"/>
      <c r="H43" s="65">
        <f t="shared" si="4"/>
        <v>520</v>
      </c>
      <c r="I43" s="65"/>
      <c r="J43" s="65"/>
      <c r="K43" s="65">
        <f>E43+H43</f>
        <v>1100</v>
      </c>
      <c r="L43" s="65"/>
      <c r="M43" s="13"/>
      <c r="N43" s="13"/>
    </row>
    <row r="44" spans="1:14" ht="12.75">
      <c r="A44" s="21">
        <v>8</v>
      </c>
      <c r="B44" s="9" t="s">
        <v>11</v>
      </c>
      <c r="C44" s="9" t="s">
        <v>12</v>
      </c>
      <c r="E44" s="65">
        <f>VLOOKUP(B44,$B$7:$AE$19,30,FALSE)</f>
        <v>522</v>
      </c>
      <c r="F44" s="65"/>
      <c r="G44" s="65"/>
      <c r="H44" s="65">
        <f t="shared" si="4"/>
        <v>456</v>
      </c>
      <c r="I44" s="65"/>
      <c r="J44" s="65"/>
      <c r="K44" s="65">
        <f t="shared" si="2"/>
        <v>978</v>
      </c>
      <c r="L44" s="65"/>
      <c r="M44" s="13"/>
      <c r="N44" s="13"/>
    </row>
    <row r="45" spans="1:14" ht="12.75">
      <c r="A45" s="21">
        <v>9</v>
      </c>
      <c r="B45" s="16" t="s">
        <v>239</v>
      </c>
      <c r="C45" s="14" t="s">
        <v>240</v>
      </c>
      <c r="E45" s="65">
        <f t="shared" si="3"/>
        <v>528</v>
      </c>
      <c r="F45" s="65"/>
      <c r="G45" s="65"/>
      <c r="H45" s="65">
        <f t="shared" si="4"/>
        <v>459</v>
      </c>
      <c r="I45" s="65"/>
      <c r="J45" s="65"/>
      <c r="K45" s="65">
        <f t="shared" si="2"/>
        <v>987</v>
      </c>
      <c r="L45" s="65"/>
      <c r="M45" s="13"/>
      <c r="N45" s="13"/>
    </row>
    <row r="46" spans="1:14" ht="12.75">
      <c r="A46" s="21">
        <v>10</v>
      </c>
      <c r="B46" s="16" t="s">
        <v>336</v>
      </c>
      <c r="C46" s="27" t="s">
        <v>341</v>
      </c>
      <c r="E46" s="65">
        <f t="shared" si="3"/>
        <v>519</v>
      </c>
      <c r="F46" s="65"/>
      <c r="G46" s="65"/>
      <c r="H46" s="65">
        <f t="shared" si="4"/>
        <v>456</v>
      </c>
      <c r="I46" s="65"/>
      <c r="J46" s="65"/>
      <c r="K46" s="65">
        <f t="shared" si="2"/>
        <v>975</v>
      </c>
      <c r="L46" s="65"/>
      <c r="N46" s="19"/>
    </row>
    <row r="47" spans="1:14" ht="12.75">
      <c r="A47" s="21">
        <v>10</v>
      </c>
      <c r="B47" s="16" t="s">
        <v>330</v>
      </c>
      <c r="C47" s="27" t="s">
        <v>331</v>
      </c>
      <c r="E47" s="65">
        <f t="shared" si="3"/>
        <v>519</v>
      </c>
      <c r="F47" s="65"/>
      <c r="G47" s="65"/>
      <c r="H47" s="65">
        <f t="shared" si="4"/>
        <v>457</v>
      </c>
      <c r="I47" s="65"/>
      <c r="J47" s="65"/>
      <c r="K47" s="65">
        <f t="shared" si="2"/>
        <v>976</v>
      </c>
      <c r="L47" s="65"/>
      <c r="M47" s="19"/>
      <c r="N47" s="19"/>
    </row>
    <row r="48" spans="1:14" ht="12.75">
      <c r="A48" s="21">
        <v>10</v>
      </c>
      <c r="B48" s="16" t="s">
        <v>174</v>
      </c>
      <c r="C48" s="14" t="s">
        <v>249</v>
      </c>
      <c r="E48" s="65">
        <f t="shared" si="3"/>
        <v>664</v>
      </c>
      <c r="F48" s="65"/>
      <c r="G48" s="65"/>
      <c r="H48" s="65">
        <f t="shared" si="4"/>
        <v>555</v>
      </c>
      <c r="I48" s="65"/>
      <c r="J48" s="65"/>
      <c r="K48" s="65">
        <f t="shared" si="2"/>
        <v>1219</v>
      </c>
      <c r="L48" s="65"/>
      <c r="M48" s="19"/>
      <c r="N48" s="19"/>
    </row>
    <row r="49" spans="1:14" ht="12.75">
      <c r="A49" s="21">
        <v>10</v>
      </c>
      <c r="B49" s="16" t="s">
        <v>493</v>
      </c>
      <c r="C49" s="14" t="s">
        <v>494</v>
      </c>
      <c r="E49" s="65">
        <f>VLOOKUP(B49,$B$7:$AE$19,30,FALSE)</f>
        <v>521</v>
      </c>
      <c r="F49" s="65"/>
      <c r="G49" s="65"/>
      <c r="H49" s="65">
        <f>VLOOKUP(B49,$B$22:$AE$34,30,FALSE)</f>
        <v>456</v>
      </c>
      <c r="I49" s="65"/>
      <c r="J49" s="65"/>
      <c r="K49" s="65">
        <f>E49+H49</f>
        <v>977</v>
      </c>
      <c r="L49" s="19"/>
      <c r="M49" s="19"/>
      <c r="N49" s="19"/>
    </row>
    <row r="50" spans="11:14" ht="12.75">
      <c r="K50" s="19"/>
      <c r="L50" s="19"/>
      <c r="M50" s="19"/>
      <c r="N50" s="19"/>
    </row>
    <row r="51" spans="11:14" ht="12.75">
      <c r="K51" s="19"/>
      <c r="L51" s="19"/>
      <c r="M51" s="19"/>
      <c r="N51" s="19"/>
    </row>
    <row r="52" spans="11:14" ht="12.75">
      <c r="K52" s="19"/>
      <c r="L52" s="19"/>
      <c r="M52" s="19"/>
      <c r="N52" s="19"/>
    </row>
    <row r="53" spans="11:14" ht="12.75">
      <c r="K53" s="19"/>
      <c r="L53" s="19"/>
      <c r="M53" s="19"/>
      <c r="N53" s="19"/>
    </row>
    <row r="54" spans="11:14" ht="12.75">
      <c r="K54" s="19"/>
      <c r="L54" s="19"/>
      <c r="M54" s="19"/>
      <c r="N54" s="19"/>
    </row>
    <row r="55" spans="11:14" ht="12.75">
      <c r="K55" s="19"/>
      <c r="L55" s="19"/>
      <c r="M55" s="19"/>
      <c r="N55" s="19"/>
    </row>
    <row r="56" spans="11:14" ht="12.75">
      <c r="K56" s="19"/>
      <c r="L56" s="19"/>
      <c r="M56" s="19"/>
      <c r="N56" s="19"/>
    </row>
    <row r="57" spans="11:14" ht="12.75">
      <c r="K57" s="19"/>
      <c r="L57" s="19"/>
      <c r="M57" s="19"/>
      <c r="N57" s="19"/>
    </row>
    <row r="58" spans="11:14" ht="12.75">
      <c r="K58" s="19"/>
      <c r="L58" s="19"/>
      <c r="M58" s="19"/>
      <c r="N58" s="19"/>
    </row>
    <row r="59" spans="11:14" ht="12.75">
      <c r="K59" s="19"/>
      <c r="L59" s="19"/>
      <c r="M59" s="19"/>
      <c r="N59" s="19"/>
    </row>
    <row r="60" spans="11:14" ht="12.75">
      <c r="K60" s="19"/>
      <c r="L60" s="19"/>
      <c r="M60" s="19"/>
      <c r="N60" s="19"/>
    </row>
    <row r="61" spans="11:14" ht="12.75">
      <c r="K61" s="19"/>
      <c r="L61" s="19"/>
      <c r="M61" s="19"/>
      <c r="N61" s="19"/>
    </row>
    <row r="62" spans="11:14" ht="12.75">
      <c r="K62" s="19"/>
      <c r="L62" s="19"/>
      <c r="M62" s="19"/>
      <c r="N62" s="19"/>
    </row>
    <row r="63" spans="11:14" ht="12.75">
      <c r="K63" s="19"/>
      <c r="L63" s="19"/>
      <c r="M63" s="19"/>
      <c r="N63" s="19"/>
    </row>
    <row r="70" spans="4:10" ht="12.75">
      <c r="D70" s="24"/>
      <c r="E70" s="24"/>
      <c r="F70" s="24"/>
      <c r="G70" s="24"/>
      <c r="H70" s="24"/>
      <c r="I70" s="24"/>
      <c r="J70" s="23"/>
    </row>
    <row r="86" spans="4:10" ht="12.75">
      <c r="D86" s="24"/>
      <c r="E86" s="24"/>
      <c r="F86" s="24"/>
      <c r="G86" s="24"/>
      <c r="H86" s="24"/>
      <c r="I86" s="24"/>
      <c r="J86" s="23"/>
    </row>
    <row r="89" spans="4:10" ht="12.75">
      <c r="D89" s="24"/>
      <c r="E89" s="24"/>
      <c r="F89" s="24"/>
      <c r="G89" s="24"/>
      <c r="H89" s="24"/>
      <c r="I89" s="24"/>
      <c r="J89" s="23"/>
    </row>
    <row r="90" spans="4:10" ht="12.75">
      <c r="D90" s="24"/>
      <c r="E90" s="24"/>
      <c r="F90" s="24"/>
      <c r="G90" s="24"/>
      <c r="H90" s="24"/>
      <c r="I90" s="24"/>
      <c r="J90" s="23"/>
    </row>
    <row r="91" spans="4:10" ht="12.75">
      <c r="D91" s="24"/>
      <c r="E91" s="24"/>
      <c r="F91" s="24"/>
      <c r="G91" s="24"/>
      <c r="H91" s="24"/>
      <c r="I91" s="24"/>
      <c r="J91" s="23"/>
    </row>
    <row r="92" spans="4:10" ht="12.75">
      <c r="D92" s="24"/>
      <c r="E92" s="24"/>
      <c r="F92" s="24"/>
      <c r="G92" s="24"/>
      <c r="H92" s="24"/>
      <c r="I92" s="24"/>
      <c r="J92" s="23"/>
    </row>
    <row r="93" spans="4:10" ht="12.75">
      <c r="D93" s="24"/>
      <c r="E93" s="24"/>
      <c r="F93" s="24"/>
      <c r="G93" s="24"/>
      <c r="H93" s="24"/>
      <c r="I93" s="24"/>
      <c r="J93" s="23"/>
    </row>
    <row r="94" spans="4:10" ht="12.75">
      <c r="D94" s="24"/>
      <c r="E94" s="24"/>
      <c r="F94" s="24"/>
      <c r="G94" s="24"/>
      <c r="H94" s="24"/>
      <c r="I94" s="24"/>
      <c r="J94" s="23"/>
    </row>
    <row r="95" spans="4:10" ht="12.75">
      <c r="D95" s="24"/>
      <c r="E95" s="24"/>
      <c r="F95" s="24"/>
      <c r="G95" s="24"/>
      <c r="H95" s="24"/>
      <c r="I95" s="24"/>
      <c r="J95" s="23"/>
    </row>
    <row r="96" spans="4:10" ht="12.75">
      <c r="D96" s="24"/>
      <c r="E96" s="24"/>
      <c r="F96" s="24"/>
      <c r="G96" s="24"/>
      <c r="H96" s="24"/>
      <c r="I96" s="24"/>
      <c r="J96" s="23"/>
    </row>
    <row r="97" spans="4:10" ht="12.75">
      <c r="D97" s="24"/>
      <c r="E97" s="24"/>
      <c r="F97" s="24"/>
      <c r="G97" s="24"/>
      <c r="H97" s="24"/>
      <c r="I97" s="24"/>
      <c r="J97" s="23"/>
    </row>
    <row r="98" spans="4:10" ht="12.75">
      <c r="D98" s="24"/>
      <c r="E98" s="24"/>
      <c r="F98" s="24"/>
      <c r="G98" s="24"/>
      <c r="H98" s="24"/>
      <c r="I98" s="24"/>
      <c r="J98" s="23"/>
    </row>
    <row r="99" spans="4:10" ht="12.75">
      <c r="D99" s="24"/>
      <c r="E99" s="24"/>
      <c r="F99" s="24"/>
      <c r="G99" s="24"/>
      <c r="H99" s="24"/>
      <c r="I99" s="24"/>
      <c r="J99" s="23"/>
    </row>
    <row r="100" spans="4:10" ht="12.75">
      <c r="D100" s="24"/>
      <c r="E100" s="24"/>
      <c r="F100" s="24"/>
      <c r="G100" s="24"/>
      <c r="H100" s="24"/>
      <c r="I100" s="24"/>
      <c r="J100" s="23"/>
    </row>
    <row r="101" spans="4:10" ht="12.75">
      <c r="D101" s="24"/>
      <c r="E101" s="24"/>
      <c r="F101" s="24"/>
      <c r="G101" s="24"/>
      <c r="H101" s="24"/>
      <c r="I101" s="24"/>
      <c r="J101" s="23"/>
    </row>
    <row r="102" spans="4:10" ht="12.75">
      <c r="D102" s="24"/>
      <c r="E102" s="24"/>
      <c r="F102" s="24"/>
      <c r="G102" s="24"/>
      <c r="H102" s="24"/>
      <c r="I102" s="24"/>
      <c r="J102" s="23"/>
    </row>
    <row r="103" spans="3:10" ht="12.75">
      <c r="C103" s="24"/>
      <c r="D103" s="24"/>
      <c r="E103" s="24"/>
      <c r="F103" s="24"/>
      <c r="G103" s="24"/>
      <c r="H103" s="24"/>
      <c r="I103" s="24"/>
      <c r="J103" s="23"/>
    </row>
    <row r="104" spans="3:10" ht="12.75">
      <c r="C104" s="24"/>
      <c r="D104" s="24"/>
      <c r="E104" s="24"/>
      <c r="F104" s="24"/>
      <c r="G104" s="24"/>
      <c r="H104" s="24"/>
      <c r="I104" s="24"/>
      <c r="J104" s="23"/>
    </row>
    <row r="105" spans="4:10" ht="12.75">
      <c r="D105" s="24"/>
      <c r="E105" s="24"/>
      <c r="F105" s="24"/>
      <c r="G105" s="24"/>
      <c r="H105" s="24"/>
      <c r="I105" s="24"/>
      <c r="J105" s="23"/>
    </row>
    <row r="106" spans="4:10" ht="12.75">
      <c r="D106" s="24"/>
      <c r="E106" s="24"/>
      <c r="F106" s="24"/>
      <c r="G106" s="24"/>
      <c r="H106" s="24"/>
      <c r="I106" s="24"/>
      <c r="J106" s="23"/>
    </row>
    <row r="107" spans="4:10" ht="12.75">
      <c r="D107" s="24"/>
      <c r="E107" s="24"/>
      <c r="F107" s="24"/>
      <c r="G107" s="24"/>
      <c r="H107" s="24"/>
      <c r="I107" s="24"/>
      <c r="J107" s="23"/>
    </row>
    <row r="108" spans="4:10" ht="12.75">
      <c r="D108" s="24"/>
      <c r="E108" s="24"/>
      <c r="F108" s="24"/>
      <c r="G108" s="24"/>
      <c r="H108" s="24"/>
      <c r="I108" s="24"/>
      <c r="J108" s="23"/>
    </row>
    <row r="109" spans="4:10" ht="12.75">
      <c r="D109" s="24"/>
      <c r="E109" s="24"/>
      <c r="F109" s="24"/>
      <c r="G109" s="24"/>
      <c r="H109" s="24"/>
      <c r="I109" s="24"/>
      <c r="J109" s="23"/>
    </row>
    <row r="110" spans="4:10" ht="12.75">
      <c r="D110" s="24"/>
      <c r="E110" s="24"/>
      <c r="F110" s="24"/>
      <c r="G110" s="24"/>
      <c r="H110" s="24"/>
      <c r="I110" s="24"/>
      <c r="J110" s="23"/>
    </row>
    <row r="111" spans="4:10" ht="12.75">
      <c r="D111" s="24"/>
      <c r="E111" s="24"/>
      <c r="F111" s="24"/>
      <c r="G111" s="24"/>
      <c r="H111" s="24"/>
      <c r="I111" s="24"/>
      <c r="J111" s="23"/>
    </row>
    <row r="112" spans="4:10" ht="12.75">
      <c r="D112" s="24"/>
      <c r="E112" s="24"/>
      <c r="F112" s="24"/>
      <c r="G112" s="24"/>
      <c r="H112" s="24"/>
      <c r="I112" s="24"/>
      <c r="J112" s="23"/>
    </row>
    <row r="113" spans="4:10" ht="12.75">
      <c r="D113" s="24"/>
      <c r="E113" s="24"/>
      <c r="F113" s="24"/>
      <c r="G113" s="24"/>
      <c r="H113" s="24"/>
      <c r="I113" s="24"/>
      <c r="J113" s="23"/>
    </row>
    <row r="114" spans="4:10" ht="12.75">
      <c r="D114" s="24"/>
      <c r="E114" s="24"/>
      <c r="F114" s="24"/>
      <c r="G114" s="24"/>
      <c r="H114" s="24"/>
      <c r="I114" s="24"/>
      <c r="J114" s="23"/>
    </row>
    <row r="115" spans="4:10" ht="12.75">
      <c r="D115" s="24"/>
      <c r="E115" s="24"/>
      <c r="F115" s="24"/>
      <c r="G115" s="24"/>
      <c r="H115" s="24"/>
      <c r="I115" s="24"/>
      <c r="J115" s="23"/>
    </row>
    <row r="116" spans="4:10" ht="12.75">
      <c r="D116" s="24"/>
      <c r="E116" s="24"/>
      <c r="F116" s="24"/>
      <c r="G116" s="24"/>
      <c r="H116" s="24"/>
      <c r="I116" s="24"/>
      <c r="J116" s="23"/>
    </row>
    <row r="117" spans="4:10" ht="12.75">
      <c r="D117" s="24"/>
      <c r="E117" s="24"/>
      <c r="F117" s="24"/>
      <c r="G117" s="24"/>
      <c r="H117" s="24"/>
      <c r="I117" s="24"/>
      <c r="J117" s="23"/>
    </row>
    <row r="118" spans="4:10" ht="12.75">
      <c r="D118" s="24"/>
      <c r="E118" s="24"/>
      <c r="F118" s="24"/>
      <c r="G118" s="24"/>
      <c r="H118" s="24"/>
      <c r="I118" s="24"/>
      <c r="J118" s="23"/>
    </row>
    <row r="119" spans="4:10" ht="12.75">
      <c r="D119" s="24"/>
      <c r="E119" s="24"/>
      <c r="F119" s="24"/>
      <c r="G119" s="24"/>
      <c r="H119" s="24"/>
      <c r="I119" s="24"/>
      <c r="J119" s="23"/>
    </row>
    <row r="120" spans="4:10" ht="12.75">
      <c r="D120" s="24"/>
      <c r="E120" s="24"/>
      <c r="F120" s="24"/>
      <c r="G120" s="24"/>
      <c r="H120" s="24"/>
      <c r="I120" s="24"/>
      <c r="J120" s="23"/>
    </row>
    <row r="121" spans="4:10" ht="12.75">
      <c r="D121" s="24"/>
      <c r="E121" s="24"/>
      <c r="F121" s="24"/>
      <c r="G121" s="24"/>
      <c r="H121" s="24"/>
      <c r="I121" s="24"/>
      <c r="J121" s="23"/>
    </row>
    <row r="122" spans="4:10" ht="12.75">
      <c r="D122" s="24"/>
      <c r="E122" s="24"/>
      <c r="F122" s="24"/>
      <c r="G122" s="24"/>
      <c r="H122" s="24"/>
      <c r="I122" s="24"/>
      <c r="J122" s="23"/>
    </row>
    <row r="123" spans="4:10" ht="12.75">
      <c r="D123" s="24"/>
      <c r="E123" s="24"/>
      <c r="F123" s="24"/>
      <c r="G123" s="24"/>
      <c r="H123" s="24"/>
      <c r="I123" s="24"/>
      <c r="J123" s="23"/>
    </row>
    <row r="124" spans="4:10" ht="12.75">
      <c r="D124" s="24"/>
      <c r="E124" s="24"/>
      <c r="F124" s="24"/>
      <c r="G124" s="24"/>
      <c r="H124" s="24"/>
      <c r="I124" s="24"/>
      <c r="J124" s="23"/>
    </row>
    <row r="125" spans="4:10" ht="12.75">
      <c r="D125" s="24"/>
      <c r="E125" s="24"/>
      <c r="F125" s="24"/>
      <c r="G125" s="24"/>
      <c r="H125" s="24"/>
      <c r="I125" s="24"/>
      <c r="J125" s="23"/>
    </row>
    <row r="126" spans="4:10" ht="12.75">
      <c r="D126" s="24"/>
      <c r="E126" s="24"/>
      <c r="F126" s="24"/>
      <c r="G126" s="24"/>
      <c r="H126" s="24"/>
      <c r="I126" s="24"/>
      <c r="J126" s="23"/>
    </row>
    <row r="127" spans="4:10" ht="12.75">
      <c r="D127" s="24"/>
      <c r="E127" s="24"/>
      <c r="F127" s="24"/>
      <c r="G127" s="24"/>
      <c r="H127" s="24"/>
      <c r="I127" s="24"/>
      <c r="J127" s="23"/>
    </row>
    <row r="128" spans="4:10" ht="12.75">
      <c r="D128" s="24"/>
      <c r="E128" s="24"/>
      <c r="F128" s="24"/>
      <c r="G128" s="24"/>
      <c r="H128" s="24"/>
      <c r="I128" s="24"/>
      <c r="J128" s="23"/>
    </row>
  </sheetData>
  <mergeCells count="25">
    <mergeCell ref="AB21:AD21"/>
    <mergeCell ref="V21:X21"/>
    <mergeCell ref="Y21:AA21"/>
    <mergeCell ref="J36:L36"/>
    <mergeCell ref="D21:F21"/>
    <mergeCell ref="G21:I21"/>
    <mergeCell ref="D36:F36"/>
    <mergeCell ref="G36:I36"/>
    <mergeCell ref="B1:AE1"/>
    <mergeCell ref="B2:AE2"/>
    <mergeCell ref="B3:AE3"/>
    <mergeCell ref="D6:F6"/>
    <mergeCell ref="M6:O6"/>
    <mergeCell ref="AB6:AD6"/>
    <mergeCell ref="A4:AE4"/>
    <mergeCell ref="V6:X6"/>
    <mergeCell ref="Y6:AA6"/>
    <mergeCell ref="G6:I6"/>
    <mergeCell ref="S6:U6"/>
    <mergeCell ref="J6:L6"/>
    <mergeCell ref="J21:L21"/>
    <mergeCell ref="S21:U21"/>
    <mergeCell ref="M21:O21"/>
    <mergeCell ref="P6:R6"/>
    <mergeCell ref="P21:R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workbookViewId="0" topLeftCell="A1">
      <selection activeCell="H20" sqref="H20"/>
    </sheetView>
  </sheetViews>
  <sheetFormatPr defaultColWidth="9.140625" defaultRowHeight="12.75"/>
  <cols>
    <col min="1" max="1" width="3.28125" style="0" bestFit="1" customWidth="1"/>
    <col min="2" max="2" width="8.421875" style="0" bestFit="1" customWidth="1"/>
    <col min="3" max="3" width="5.421875" style="0" bestFit="1" customWidth="1"/>
    <col min="4" max="4" width="15.7109375" style="0" bestFit="1" customWidth="1"/>
    <col min="5" max="5" width="16.57421875" style="0" bestFit="1" customWidth="1"/>
    <col min="6" max="6" width="2.57421875" style="0" bestFit="1" customWidth="1"/>
    <col min="7" max="7" width="6.28125" style="0" bestFit="1" customWidth="1"/>
    <col min="8" max="8" width="27.140625" style="0" bestFit="1" customWidth="1"/>
    <col min="9" max="9" width="10.140625" style="0" bestFit="1" customWidth="1"/>
    <col min="10" max="10" width="12.00390625" style="0" bestFit="1" customWidth="1"/>
    <col min="11" max="11" width="13.28125" style="0" bestFit="1" customWidth="1"/>
    <col min="12" max="12" width="18.7109375" style="0" bestFit="1" customWidth="1"/>
    <col min="13" max="13" width="18.57421875" style="0" customWidth="1"/>
    <col min="14" max="14" width="3.00390625" style="0" bestFit="1" customWidth="1"/>
  </cols>
  <sheetData>
    <row r="1" spans="1:9" ht="23.25">
      <c r="A1" s="128" t="s">
        <v>166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129" t="s">
        <v>92</v>
      </c>
      <c r="B2" s="129"/>
      <c r="C2" s="129"/>
      <c r="D2" s="129"/>
      <c r="E2" s="129"/>
      <c r="F2" s="129"/>
      <c r="G2" s="129"/>
      <c r="H2" s="129"/>
      <c r="I2" s="129"/>
    </row>
    <row r="3" spans="1:9" ht="15">
      <c r="A3" s="129" t="s">
        <v>93</v>
      </c>
      <c r="B3" s="129"/>
      <c r="C3" s="129"/>
      <c r="D3" s="129"/>
      <c r="E3" s="129"/>
      <c r="F3" s="129"/>
      <c r="G3" s="129"/>
      <c r="H3" s="129"/>
      <c r="I3" s="129"/>
    </row>
    <row r="4" spans="1:9" ht="15.75">
      <c r="A4" s="1"/>
      <c r="B4" s="1"/>
      <c r="C4" s="1"/>
      <c r="D4" s="1"/>
      <c r="E4" s="1"/>
      <c r="F4" s="1"/>
      <c r="G4" s="1"/>
      <c r="H4" s="1"/>
      <c r="I4" s="5" t="s">
        <v>106</v>
      </c>
    </row>
    <row r="5" ht="12.75">
      <c r="I5" s="5" t="s">
        <v>147</v>
      </c>
    </row>
    <row r="6" spans="1:9" ht="15">
      <c r="A6" s="129" t="s">
        <v>110</v>
      </c>
      <c r="B6" s="129"/>
      <c r="C6" s="129"/>
      <c r="D6" s="129"/>
      <c r="E6" s="129"/>
      <c r="F6" s="129"/>
      <c r="G6" s="129"/>
      <c r="H6" s="129"/>
      <c r="I6" s="7">
        <v>41315</v>
      </c>
    </row>
    <row r="7" spans="1:17" ht="12.75">
      <c r="A7" t="s">
        <v>111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s="5" t="s">
        <v>112</v>
      </c>
      <c r="J7" s="6"/>
      <c r="K7" s="6"/>
      <c r="L7" s="6"/>
      <c r="M7" s="6"/>
      <c r="N7" s="6"/>
      <c r="O7" s="6"/>
      <c r="P7" s="6"/>
      <c r="Q7" s="6"/>
    </row>
    <row r="8" spans="1:17" ht="12.75">
      <c r="A8" s="15">
        <v>1</v>
      </c>
      <c r="B8" s="2" t="s">
        <v>122</v>
      </c>
      <c r="C8" s="23" t="s">
        <v>95</v>
      </c>
      <c r="D8" s="66" t="s">
        <v>67</v>
      </c>
      <c r="E8" s="66" t="s">
        <v>54</v>
      </c>
      <c r="F8" s="23" t="s">
        <v>10</v>
      </c>
      <c r="G8" s="68" t="s">
        <v>42</v>
      </c>
      <c r="H8" s="66" t="s">
        <v>43</v>
      </c>
      <c r="I8" s="12">
        <v>30</v>
      </c>
      <c r="J8" s="2"/>
      <c r="K8" s="2"/>
      <c r="L8" s="2"/>
      <c r="M8" s="2"/>
      <c r="N8" s="2"/>
      <c r="O8" s="2"/>
      <c r="P8" s="2"/>
      <c r="Q8" s="6"/>
    </row>
    <row r="9" spans="1:17" ht="12.75">
      <c r="A9" s="15">
        <v>2</v>
      </c>
      <c r="B9" s="72" t="s">
        <v>355</v>
      </c>
      <c r="C9" s="22" t="s">
        <v>95</v>
      </c>
      <c r="D9" s="66" t="s">
        <v>342</v>
      </c>
      <c r="E9" s="66" t="s">
        <v>50</v>
      </c>
      <c r="F9" s="23" t="s">
        <v>10</v>
      </c>
      <c r="G9" s="68" t="s">
        <v>66</v>
      </c>
      <c r="H9" s="66" t="s">
        <v>173</v>
      </c>
      <c r="I9" s="12">
        <v>29</v>
      </c>
      <c r="J9" s="2"/>
      <c r="K9" s="2"/>
      <c r="L9" s="2"/>
      <c r="M9" s="2"/>
      <c r="N9" s="2"/>
      <c r="O9" s="2"/>
      <c r="P9" s="2"/>
      <c r="Q9" s="6"/>
    </row>
    <row r="10" spans="1:17" ht="12.75">
      <c r="A10" s="15">
        <v>3</v>
      </c>
      <c r="B10" s="72" t="s">
        <v>356</v>
      </c>
      <c r="C10" s="22" t="s">
        <v>95</v>
      </c>
      <c r="D10" s="66" t="s">
        <v>343</v>
      </c>
      <c r="E10" s="66" t="s">
        <v>344</v>
      </c>
      <c r="F10" s="23" t="s">
        <v>10</v>
      </c>
      <c r="G10" s="68" t="s">
        <v>174</v>
      </c>
      <c r="H10" s="66" t="s">
        <v>175</v>
      </c>
      <c r="I10" s="12">
        <v>28</v>
      </c>
      <c r="J10" s="2"/>
      <c r="K10" s="2"/>
      <c r="L10" s="2"/>
      <c r="M10" s="2"/>
      <c r="N10" s="2"/>
      <c r="O10" s="2"/>
      <c r="P10" s="2"/>
      <c r="Q10" s="6"/>
    </row>
    <row r="11" spans="1:17" ht="12.75">
      <c r="A11" s="15">
        <v>4</v>
      </c>
      <c r="B11" s="2" t="s">
        <v>136</v>
      </c>
      <c r="C11" s="22" t="s">
        <v>95</v>
      </c>
      <c r="D11" s="66" t="s">
        <v>45</v>
      </c>
      <c r="E11" s="66" t="s">
        <v>35</v>
      </c>
      <c r="F11" s="23" t="s">
        <v>10</v>
      </c>
      <c r="G11" s="68" t="s">
        <v>66</v>
      </c>
      <c r="H11" s="66" t="s">
        <v>173</v>
      </c>
      <c r="I11" s="12">
        <v>27</v>
      </c>
      <c r="J11" s="2"/>
      <c r="K11" s="2"/>
      <c r="L11" s="2"/>
      <c r="M11" s="2"/>
      <c r="N11" s="2"/>
      <c r="O11" s="2"/>
      <c r="P11" s="2"/>
      <c r="Q11" s="6"/>
    </row>
    <row r="12" spans="1:17" ht="12.75">
      <c r="A12" s="15">
        <v>5</v>
      </c>
      <c r="B12" s="2" t="s">
        <v>135</v>
      </c>
      <c r="C12" s="22" t="s">
        <v>95</v>
      </c>
      <c r="D12" s="66" t="s">
        <v>45</v>
      </c>
      <c r="E12" s="66" t="s">
        <v>61</v>
      </c>
      <c r="F12" s="23" t="s">
        <v>10</v>
      </c>
      <c r="G12" s="68" t="s">
        <v>66</v>
      </c>
      <c r="H12" s="66" t="s">
        <v>173</v>
      </c>
      <c r="I12" s="12">
        <v>26</v>
      </c>
      <c r="J12" s="2"/>
      <c r="K12" s="2"/>
      <c r="L12" s="2"/>
      <c r="M12" s="2"/>
      <c r="N12" s="2"/>
      <c r="O12" s="2"/>
      <c r="P12" s="2"/>
      <c r="Q12" s="6"/>
    </row>
    <row r="13" spans="1:17" ht="12.75">
      <c r="A13" s="15">
        <v>6</v>
      </c>
      <c r="B13" s="72" t="s">
        <v>357</v>
      </c>
      <c r="C13" s="22" t="s">
        <v>95</v>
      </c>
      <c r="D13" s="67" t="s">
        <v>345</v>
      </c>
      <c r="E13" s="67" t="s">
        <v>9</v>
      </c>
      <c r="F13" s="23" t="s">
        <v>10</v>
      </c>
      <c r="G13" s="69" t="s">
        <v>29</v>
      </c>
      <c r="H13" s="67" t="s">
        <v>30</v>
      </c>
      <c r="I13" s="12">
        <v>25</v>
      </c>
      <c r="J13" s="2"/>
      <c r="K13" s="2"/>
      <c r="L13" s="2"/>
      <c r="M13" s="2"/>
      <c r="N13" s="2"/>
      <c r="O13" s="2"/>
      <c r="P13" s="2"/>
      <c r="Q13" s="6"/>
    </row>
    <row r="14" spans="1:17" ht="12.75">
      <c r="A14" s="15">
        <v>7</v>
      </c>
      <c r="B14" s="2" t="s">
        <v>302</v>
      </c>
      <c r="C14" s="22" t="s">
        <v>95</v>
      </c>
      <c r="D14" s="66" t="s">
        <v>226</v>
      </c>
      <c r="E14" s="66" t="s">
        <v>227</v>
      </c>
      <c r="F14" s="23" t="s">
        <v>10</v>
      </c>
      <c r="G14" s="68" t="s">
        <v>174</v>
      </c>
      <c r="H14" s="66" t="s">
        <v>175</v>
      </c>
      <c r="I14" s="12">
        <v>24</v>
      </c>
      <c r="J14" s="2"/>
      <c r="K14" s="2"/>
      <c r="L14" s="2"/>
      <c r="M14" s="2"/>
      <c r="N14" s="2"/>
      <c r="O14" s="2"/>
      <c r="P14" s="2"/>
      <c r="Q14" s="6"/>
    </row>
    <row r="15" spans="1:17" ht="12.75">
      <c r="A15" s="15">
        <v>8</v>
      </c>
      <c r="B15" s="72" t="s">
        <v>358</v>
      </c>
      <c r="C15" s="22" t="s">
        <v>95</v>
      </c>
      <c r="D15" s="66" t="s">
        <v>346</v>
      </c>
      <c r="E15" s="66" t="s">
        <v>31</v>
      </c>
      <c r="F15" s="23" t="s">
        <v>10</v>
      </c>
      <c r="G15" s="68" t="s">
        <v>66</v>
      </c>
      <c r="H15" s="66" t="s">
        <v>173</v>
      </c>
      <c r="I15" s="12">
        <v>23</v>
      </c>
      <c r="J15" s="2"/>
      <c r="K15" s="2"/>
      <c r="L15" s="2"/>
      <c r="M15" s="2"/>
      <c r="N15" s="2"/>
      <c r="O15" s="2"/>
      <c r="P15" s="2"/>
      <c r="Q15" s="6"/>
    </row>
    <row r="16" spans="1:17" ht="12.75">
      <c r="A16" s="15">
        <v>9</v>
      </c>
      <c r="B16" s="2" t="s">
        <v>154</v>
      </c>
      <c r="C16" s="22" t="s">
        <v>95</v>
      </c>
      <c r="D16" s="66" t="s">
        <v>155</v>
      </c>
      <c r="E16" s="66" t="s">
        <v>72</v>
      </c>
      <c r="F16" s="23" t="s">
        <v>10</v>
      </c>
      <c r="G16" s="68" t="s">
        <v>42</v>
      </c>
      <c r="H16" s="66" t="s">
        <v>43</v>
      </c>
      <c r="I16" s="12">
        <v>22</v>
      </c>
      <c r="J16" s="2"/>
      <c r="K16" s="2"/>
      <c r="L16" s="2"/>
      <c r="M16" s="2"/>
      <c r="N16" s="2"/>
      <c r="O16" s="2"/>
      <c r="P16" s="2"/>
      <c r="Q16" s="6"/>
    </row>
    <row r="17" spans="1:17" ht="12.75">
      <c r="A17" s="15">
        <v>10</v>
      </c>
      <c r="B17" s="72" t="s">
        <v>359</v>
      </c>
      <c r="C17" s="22" t="s">
        <v>95</v>
      </c>
      <c r="D17" s="67" t="s">
        <v>123</v>
      </c>
      <c r="E17" s="67" t="s">
        <v>344</v>
      </c>
      <c r="F17" s="23" t="s">
        <v>10</v>
      </c>
      <c r="G17" s="68" t="s">
        <v>66</v>
      </c>
      <c r="H17" s="66" t="s">
        <v>173</v>
      </c>
      <c r="I17" s="12">
        <v>21</v>
      </c>
      <c r="J17" s="2"/>
      <c r="K17" s="2"/>
      <c r="L17" s="2"/>
      <c r="M17" s="2"/>
      <c r="N17" s="2"/>
      <c r="O17" s="2"/>
      <c r="P17" s="2"/>
      <c r="Q17" s="6"/>
    </row>
    <row r="18" spans="1:17" ht="12.75">
      <c r="A18" s="15">
        <v>11</v>
      </c>
      <c r="B18" s="2" t="s">
        <v>301</v>
      </c>
      <c r="C18" s="22" t="s">
        <v>95</v>
      </c>
      <c r="D18" s="66" t="s">
        <v>225</v>
      </c>
      <c r="E18" s="66" t="s">
        <v>55</v>
      </c>
      <c r="F18" s="23" t="s">
        <v>10</v>
      </c>
      <c r="G18" s="68" t="s">
        <v>174</v>
      </c>
      <c r="H18" s="66" t="s">
        <v>175</v>
      </c>
      <c r="I18" s="12">
        <v>20</v>
      </c>
      <c r="J18" s="2"/>
      <c r="K18" s="2"/>
      <c r="L18" s="2"/>
      <c r="M18" s="2"/>
      <c r="N18" s="2"/>
      <c r="O18" s="2"/>
      <c r="P18" s="2"/>
      <c r="Q18" s="6"/>
    </row>
    <row r="19" spans="1:17" ht="12.75">
      <c r="A19" s="15">
        <v>12</v>
      </c>
      <c r="B19" s="2" t="s">
        <v>303</v>
      </c>
      <c r="C19" s="22" t="s">
        <v>95</v>
      </c>
      <c r="D19" s="66" t="s">
        <v>169</v>
      </c>
      <c r="E19" s="66" t="s">
        <v>228</v>
      </c>
      <c r="F19" s="23" t="s">
        <v>10</v>
      </c>
      <c r="G19" s="68" t="s">
        <v>17</v>
      </c>
      <c r="H19" s="66" t="s">
        <v>172</v>
      </c>
      <c r="I19" s="12">
        <v>19</v>
      </c>
      <c r="J19" s="2"/>
      <c r="K19" s="2"/>
      <c r="L19" s="2"/>
      <c r="M19" s="2"/>
      <c r="N19" s="2"/>
      <c r="O19" s="2"/>
      <c r="P19" s="2"/>
      <c r="Q19" s="6"/>
    </row>
    <row r="20" spans="1:17" ht="12.75">
      <c r="A20" s="15">
        <v>13</v>
      </c>
      <c r="B20" s="2" t="s">
        <v>300</v>
      </c>
      <c r="C20" s="22" t="s">
        <v>95</v>
      </c>
      <c r="D20" s="66" t="s">
        <v>224</v>
      </c>
      <c r="E20" s="66" t="s">
        <v>50</v>
      </c>
      <c r="F20" s="23" t="s">
        <v>10</v>
      </c>
      <c r="G20" s="68" t="s">
        <v>20</v>
      </c>
      <c r="H20" s="66" t="s">
        <v>26</v>
      </c>
      <c r="I20" s="12">
        <v>18</v>
      </c>
      <c r="J20" s="2"/>
      <c r="K20" s="2"/>
      <c r="L20" s="2"/>
      <c r="M20" s="2"/>
      <c r="N20" s="2"/>
      <c r="O20" s="2"/>
      <c r="P20" s="2"/>
      <c r="Q20" s="6"/>
    </row>
    <row r="21" spans="1:17" ht="12.75">
      <c r="A21" s="15">
        <v>14</v>
      </c>
      <c r="B21" s="72" t="s">
        <v>360</v>
      </c>
      <c r="C21" s="22" t="s">
        <v>95</v>
      </c>
      <c r="D21" s="66" t="s">
        <v>347</v>
      </c>
      <c r="E21" s="66" t="s">
        <v>348</v>
      </c>
      <c r="F21" s="23" t="s">
        <v>10</v>
      </c>
      <c r="G21" s="70" t="s">
        <v>27</v>
      </c>
      <c r="H21" s="71" t="s">
        <v>28</v>
      </c>
      <c r="I21" s="12">
        <v>17</v>
      </c>
      <c r="J21" s="2"/>
      <c r="K21" s="2"/>
      <c r="L21" s="2"/>
      <c r="M21" s="2"/>
      <c r="N21" s="2"/>
      <c r="O21" s="2"/>
      <c r="P21" s="2"/>
      <c r="Q21" s="6"/>
    </row>
    <row r="22" spans="1:17" ht="12.75">
      <c r="A22" s="15">
        <v>15</v>
      </c>
      <c r="B22" s="72" t="s">
        <v>361</v>
      </c>
      <c r="C22" s="22" t="s">
        <v>95</v>
      </c>
      <c r="D22" s="66" t="s">
        <v>246</v>
      </c>
      <c r="E22" s="66" t="s">
        <v>40</v>
      </c>
      <c r="F22" s="22" t="s">
        <v>10</v>
      </c>
      <c r="G22" s="68" t="s">
        <v>42</v>
      </c>
      <c r="H22" s="66" t="s">
        <v>43</v>
      </c>
      <c r="I22" s="12">
        <v>16</v>
      </c>
      <c r="J22" s="2"/>
      <c r="K22" s="2"/>
      <c r="L22" s="2"/>
      <c r="M22" s="2"/>
      <c r="N22" s="2"/>
      <c r="O22" s="2"/>
      <c r="P22" s="2"/>
      <c r="Q22" s="6"/>
    </row>
    <row r="23" spans="1:17" ht="12.75">
      <c r="A23" s="15">
        <v>16</v>
      </c>
      <c r="B23" s="72" t="s">
        <v>307</v>
      </c>
      <c r="C23" s="22" t="s">
        <v>95</v>
      </c>
      <c r="D23" s="67" t="s">
        <v>153</v>
      </c>
      <c r="E23" s="66" t="s">
        <v>54</v>
      </c>
      <c r="F23" s="22" t="s">
        <v>10</v>
      </c>
      <c r="G23" s="68" t="s">
        <v>17</v>
      </c>
      <c r="H23" s="66" t="s">
        <v>172</v>
      </c>
      <c r="I23" s="12">
        <v>15</v>
      </c>
      <c r="J23" s="2"/>
      <c r="K23" s="2"/>
      <c r="L23" s="2"/>
      <c r="M23" s="2"/>
      <c r="N23" s="2"/>
      <c r="O23" s="2"/>
      <c r="P23" s="2"/>
      <c r="Q23" s="6"/>
    </row>
    <row r="24" spans="1:17" ht="12.75">
      <c r="A24" s="15">
        <v>17</v>
      </c>
      <c r="B24" s="72" t="s">
        <v>362</v>
      </c>
      <c r="C24" s="22" t="s">
        <v>95</v>
      </c>
      <c r="D24" s="67" t="s">
        <v>349</v>
      </c>
      <c r="E24" s="66" t="s">
        <v>350</v>
      </c>
      <c r="F24" s="22" t="s">
        <v>10</v>
      </c>
      <c r="G24" s="69" t="s">
        <v>29</v>
      </c>
      <c r="H24" s="67" t="s">
        <v>30</v>
      </c>
      <c r="I24" s="12">
        <v>14</v>
      </c>
      <c r="J24" s="12"/>
      <c r="K24" s="2"/>
      <c r="L24" s="2"/>
      <c r="M24" s="2"/>
      <c r="N24" s="2"/>
      <c r="O24" s="2"/>
      <c r="P24" s="2"/>
      <c r="Q24" s="6"/>
    </row>
    <row r="25" spans="1:17" ht="12.75">
      <c r="A25" s="15">
        <v>18</v>
      </c>
      <c r="B25" s="72" t="s">
        <v>363</v>
      </c>
      <c r="C25" s="22" t="s">
        <v>95</v>
      </c>
      <c r="D25" s="67" t="s">
        <v>351</v>
      </c>
      <c r="E25" s="66" t="s">
        <v>352</v>
      </c>
      <c r="F25" s="22" t="s">
        <v>10</v>
      </c>
      <c r="G25" s="68" t="s">
        <v>22</v>
      </c>
      <c r="H25" s="66" t="s">
        <v>186</v>
      </c>
      <c r="I25" s="12">
        <v>13</v>
      </c>
      <c r="J25" s="12"/>
      <c r="K25" s="2"/>
      <c r="L25" s="2"/>
      <c r="M25" s="2"/>
      <c r="N25" s="2"/>
      <c r="O25" s="2"/>
      <c r="P25" s="2"/>
      <c r="Q25" s="6"/>
    </row>
    <row r="26" spans="1:17" ht="12.75">
      <c r="A26" s="15">
        <v>19</v>
      </c>
      <c r="B26" s="72" t="s">
        <v>305</v>
      </c>
      <c r="C26" s="23" t="s">
        <v>95</v>
      </c>
      <c r="D26" s="67" t="s">
        <v>21</v>
      </c>
      <c r="E26" s="66" t="s">
        <v>229</v>
      </c>
      <c r="F26" s="23" t="s">
        <v>10</v>
      </c>
      <c r="G26" s="68" t="s">
        <v>22</v>
      </c>
      <c r="H26" s="66" t="s">
        <v>186</v>
      </c>
      <c r="I26" s="12">
        <v>12</v>
      </c>
      <c r="J26" s="12"/>
      <c r="K26" s="2"/>
      <c r="L26" s="2"/>
      <c r="M26" s="2"/>
      <c r="N26" s="2"/>
      <c r="O26" s="2"/>
      <c r="P26" s="2"/>
      <c r="Q26" s="6"/>
    </row>
    <row r="27" spans="1:17" ht="12.75">
      <c r="A27" s="15">
        <v>20</v>
      </c>
      <c r="B27" s="72" t="s">
        <v>364</v>
      </c>
      <c r="C27" s="23" t="s">
        <v>95</v>
      </c>
      <c r="D27" s="67" t="s">
        <v>353</v>
      </c>
      <c r="E27" s="66" t="s">
        <v>40</v>
      </c>
      <c r="F27" s="21" t="s">
        <v>10</v>
      </c>
      <c r="G27" s="68" t="s">
        <v>42</v>
      </c>
      <c r="H27" s="66" t="s">
        <v>43</v>
      </c>
      <c r="I27" s="12">
        <v>11</v>
      </c>
      <c r="J27" s="12"/>
      <c r="K27" s="2"/>
      <c r="L27" s="2"/>
      <c r="M27" s="2"/>
      <c r="N27" s="2"/>
      <c r="O27" s="2"/>
      <c r="P27" s="2"/>
      <c r="Q27" s="6"/>
    </row>
    <row r="28" spans="1:17" ht="12.75">
      <c r="A28" s="15">
        <v>21</v>
      </c>
      <c r="B28" s="2" t="s">
        <v>309</v>
      </c>
      <c r="C28" s="23" t="s">
        <v>95</v>
      </c>
      <c r="D28" s="67" t="s">
        <v>232</v>
      </c>
      <c r="E28" s="66" t="s">
        <v>35</v>
      </c>
      <c r="F28" s="23" t="s">
        <v>10</v>
      </c>
      <c r="G28" s="68" t="s">
        <v>174</v>
      </c>
      <c r="H28" s="66" t="s">
        <v>175</v>
      </c>
      <c r="I28" s="12">
        <v>10</v>
      </c>
      <c r="J28" s="12"/>
      <c r="K28" s="2"/>
      <c r="L28" s="2"/>
      <c r="M28" s="2"/>
      <c r="N28" s="2"/>
      <c r="O28" s="2"/>
      <c r="P28" s="2"/>
      <c r="Q28" s="6"/>
    </row>
    <row r="29" spans="1:17" ht="12.75">
      <c r="A29" s="15">
        <v>22</v>
      </c>
      <c r="B29" s="72" t="s">
        <v>365</v>
      </c>
      <c r="C29" s="23" t="s">
        <v>95</v>
      </c>
      <c r="D29" s="67" t="s">
        <v>354</v>
      </c>
      <c r="E29" s="67" t="s">
        <v>45</v>
      </c>
      <c r="F29" s="23" t="s">
        <v>10</v>
      </c>
      <c r="G29" s="68" t="s">
        <v>174</v>
      </c>
      <c r="H29" s="66" t="s">
        <v>175</v>
      </c>
      <c r="I29" s="12">
        <v>9</v>
      </c>
      <c r="J29" s="12"/>
      <c r="K29" s="2"/>
      <c r="L29" s="2"/>
      <c r="M29" s="2"/>
      <c r="N29" s="2"/>
      <c r="O29" s="2"/>
      <c r="P29" s="2"/>
      <c r="Q29" s="6"/>
    </row>
    <row r="30" spans="1:17" ht="12.75">
      <c r="A30" s="15">
        <v>23</v>
      </c>
      <c r="B30" s="2" t="s">
        <v>308</v>
      </c>
      <c r="C30" s="23" t="s">
        <v>95</v>
      </c>
      <c r="D30" s="67" t="s">
        <v>230</v>
      </c>
      <c r="E30" s="66" t="s">
        <v>231</v>
      </c>
      <c r="F30" s="22" t="s">
        <v>10</v>
      </c>
      <c r="G30" s="68" t="s">
        <v>174</v>
      </c>
      <c r="H30" s="66" t="s">
        <v>175</v>
      </c>
      <c r="I30" s="12">
        <v>8</v>
      </c>
      <c r="J30" s="12"/>
      <c r="K30" s="3"/>
      <c r="L30" s="3"/>
      <c r="M30" s="3"/>
      <c r="N30" s="3"/>
      <c r="O30" s="3"/>
      <c r="P30" s="2"/>
      <c r="Q30" s="6"/>
    </row>
    <row r="31" spans="1:17" s="19" customFormat="1" ht="12.75">
      <c r="A31" s="32"/>
      <c r="B31" s="33"/>
      <c r="C31" s="34"/>
      <c r="D31" s="34"/>
      <c r="E31" s="34"/>
      <c r="F31" s="34"/>
      <c r="G31" s="34"/>
      <c r="H31" s="34"/>
      <c r="I31" s="35"/>
      <c r="J31" s="25"/>
      <c r="K31" s="25"/>
      <c r="L31" s="8"/>
      <c r="M31" s="6"/>
      <c r="N31" s="8"/>
      <c r="O31" s="8"/>
      <c r="P31" s="8"/>
      <c r="Q31" s="8"/>
    </row>
    <row r="32" spans="1:19" s="19" customFormat="1" ht="12.75">
      <c r="A32" s="53">
        <v>1</v>
      </c>
      <c r="B32" s="2" t="s">
        <v>265</v>
      </c>
      <c r="C32" s="50" t="s">
        <v>99</v>
      </c>
      <c r="D32" s="66" t="s">
        <v>187</v>
      </c>
      <c r="E32" s="66" t="s">
        <v>83</v>
      </c>
      <c r="F32" s="50" t="s">
        <v>13</v>
      </c>
      <c r="G32" s="68" t="s">
        <v>174</v>
      </c>
      <c r="H32" s="66" t="s">
        <v>175</v>
      </c>
      <c r="I32" s="54">
        <v>30</v>
      </c>
      <c r="J32" s="2"/>
      <c r="K32" s="2"/>
      <c r="L32" s="2"/>
      <c r="M32" s="2"/>
      <c r="N32" s="2"/>
      <c r="O32" s="2"/>
      <c r="P32" s="2"/>
      <c r="Q32" s="10"/>
      <c r="S32"/>
    </row>
    <row r="33" spans="1:19" s="19" customFormat="1" ht="12.75">
      <c r="A33" s="53">
        <v>2</v>
      </c>
      <c r="B33" s="2" t="s">
        <v>124</v>
      </c>
      <c r="C33" s="55" t="s">
        <v>99</v>
      </c>
      <c r="D33" s="66" t="s">
        <v>81</v>
      </c>
      <c r="E33" s="66" t="s">
        <v>16</v>
      </c>
      <c r="F33" s="56" t="s">
        <v>13</v>
      </c>
      <c r="G33" s="68" t="s">
        <v>20</v>
      </c>
      <c r="H33" s="66" t="s">
        <v>26</v>
      </c>
      <c r="I33" s="54">
        <v>29</v>
      </c>
      <c r="J33" s="2"/>
      <c r="K33" s="2"/>
      <c r="L33" s="2"/>
      <c r="M33" s="2"/>
      <c r="N33" s="2"/>
      <c r="O33" s="2"/>
      <c r="P33" s="2"/>
      <c r="Q33" s="10"/>
      <c r="S33"/>
    </row>
    <row r="34" spans="1:19" s="19" customFormat="1" ht="12.75">
      <c r="A34" s="53">
        <v>3</v>
      </c>
      <c r="B34" s="2" t="s">
        <v>266</v>
      </c>
      <c r="C34" s="55" t="s">
        <v>99</v>
      </c>
      <c r="D34" s="66" t="s">
        <v>188</v>
      </c>
      <c r="E34" s="66" t="s">
        <v>189</v>
      </c>
      <c r="F34" s="56" t="s">
        <v>13</v>
      </c>
      <c r="G34" s="68" t="s">
        <v>22</v>
      </c>
      <c r="H34" s="66" t="s">
        <v>186</v>
      </c>
      <c r="I34" s="54">
        <v>28</v>
      </c>
      <c r="J34" s="2"/>
      <c r="K34" s="2"/>
      <c r="L34" s="2"/>
      <c r="M34" s="2"/>
      <c r="N34" s="2"/>
      <c r="O34" s="2"/>
      <c r="P34" s="2"/>
      <c r="Q34" s="10"/>
      <c r="S34"/>
    </row>
    <row r="35" spans="1:19" s="19" customFormat="1" ht="12.75">
      <c r="A35" s="53">
        <v>4</v>
      </c>
      <c r="B35" s="2" t="s">
        <v>268</v>
      </c>
      <c r="C35" s="55" t="s">
        <v>99</v>
      </c>
      <c r="D35" s="66" t="s">
        <v>190</v>
      </c>
      <c r="E35" s="66" t="s">
        <v>16</v>
      </c>
      <c r="F35" s="56" t="s">
        <v>13</v>
      </c>
      <c r="G35" s="68" t="s">
        <v>22</v>
      </c>
      <c r="H35" s="66" t="s">
        <v>186</v>
      </c>
      <c r="I35" s="54">
        <v>27</v>
      </c>
      <c r="J35" s="2"/>
      <c r="K35" s="2"/>
      <c r="L35" s="2"/>
      <c r="M35" s="2"/>
      <c r="N35" s="2"/>
      <c r="O35" s="2"/>
      <c r="P35" s="2"/>
      <c r="Q35" s="10"/>
      <c r="S35"/>
    </row>
    <row r="36" spans="1:19" s="19" customFormat="1" ht="12.75">
      <c r="A36" s="53">
        <v>5</v>
      </c>
      <c r="B36" s="72" t="s">
        <v>380</v>
      </c>
      <c r="C36" s="55" t="s">
        <v>99</v>
      </c>
      <c r="D36" s="66" t="s">
        <v>366</v>
      </c>
      <c r="E36" s="66" t="s">
        <v>367</v>
      </c>
      <c r="F36" s="56" t="s">
        <v>13</v>
      </c>
      <c r="G36" s="68" t="s">
        <v>22</v>
      </c>
      <c r="H36" s="66" t="s">
        <v>186</v>
      </c>
      <c r="I36" s="54">
        <v>26</v>
      </c>
      <c r="J36" s="2"/>
      <c r="K36" s="2"/>
      <c r="L36" s="2"/>
      <c r="M36" s="2"/>
      <c r="N36" s="2"/>
      <c r="O36" s="2"/>
      <c r="P36" s="2"/>
      <c r="Q36" s="10"/>
      <c r="S36"/>
    </row>
    <row r="37" spans="1:19" s="19" customFormat="1" ht="12.75">
      <c r="A37" s="53">
        <v>6</v>
      </c>
      <c r="B37" s="2" t="s">
        <v>267</v>
      </c>
      <c r="C37" s="55" t="s">
        <v>99</v>
      </c>
      <c r="D37" s="66" t="s">
        <v>193</v>
      </c>
      <c r="E37" s="66" t="s">
        <v>194</v>
      </c>
      <c r="F37" s="56" t="s">
        <v>13</v>
      </c>
      <c r="G37" s="68" t="s">
        <v>174</v>
      </c>
      <c r="H37" s="66" t="s">
        <v>175</v>
      </c>
      <c r="I37" s="54">
        <v>25</v>
      </c>
      <c r="J37" s="2"/>
      <c r="K37" s="2"/>
      <c r="L37" s="2"/>
      <c r="M37" s="2"/>
      <c r="N37" s="2"/>
      <c r="O37" s="2"/>
      <c r="P37" s="2"/>
      <c r="Q37" s="10"/>
      <c r="S37"/>
    </row>
    <row r="38" spans="1:19" s="19" customFormat="1" ht="12.75">
      <c r="A38" s="53">
        <v>7</v>
      </c>
      <c r="B38" s="72" t="s">
        <v>381</v>
      </c>
      <c r="C38" s="55" t="s">
        <v>99</v>
      </c>
      <c r="D38" s="67" t="s">
        <v>368</v>
      </c>
      <c r="E38" s="67" t="s">
        <v>369</v>
      </c>
      <c r="F38" s="56" t="s">
        <v>13</v>
      </c>
      <c r="G38" s="69" t="s">
        <v>29</v>
      </c>
      <c r="H38" s="67" t="s">
        <v>30</v>
      </c>
      <c r="I38" s="54">
        <v>24</v>
      </c>
      <c r="J38" s="2"/>
      <c r="K38" s="2"/>
      <c r="L38" s="2"/>
      <c r="M38" s="2"/>
      <c r="N38" s="2"/>
      <c r="O38" s="2"/>
      <c r="P38" s="2"/>
      <c r="Q38" s="10"/>
      <c r="S38"/>
    </row>
    <row r="39" spans="1:19" s="19" customFormat="1" ht="12.75">
      <c r="A39" s="53">
        <v>8</v>
      </c>
      <c r="B39" s="72" t="s">
        <v>382</v>
      </c>
      <c r="C39" s="55" t="s">
        <v>99</v>
      </c>
      <c r="D39" s="67" t="s">
        <v>347</v>
      </c>
      <c r="E39" s="67" t="s">
        <v>156</v>
      </c>
      <c r="F39" s="56" t="s">
        <v>13</v>
      </c>
      <c r="G39" s="70" t="s">
        <v>27</v>
      </c>
      <c r="H39" s="71" t="s">
        <v>28</v>
      </c>
      <c r="I39" s="54">
        <v>23</v>
      </c>
      <c r="J39" s="2"/>
      <c r="K39" s="2"/>
      <c r="L39" s="2"/>
      <c r="M39" s="2"/>
      <c r="N39" s="2"/>
      <c r="O39" s="2"/>
      <c r="P39" s="2"/>
      <c r="Q39" s="10"/>
      <c r="S39"/>
    </row>
    <row r="40" spans="1:19" s="19" customFormat="1" ht="12.75">
      <c r="A40" s="53">
        <v>9</v>
      </c>
      <c r="B40" s="72" t="s">
        <v>383</v>
      </c>
      <c r="C40" s="55" t="s">
        <v>99</v>
      </c>
      <c r="D40" s="67" t="s">
        <v>370</v>
      </c>
      <c r="E40" s="67" t="s">
        <v>80</v>
      </c>
      <c r="F40" s="56" t="s">
        <v>13</v>
      </c>
      <c r="G40" s="69" t="s">
        <v>29</v>
      </c>
      <c r="H40" s="67" t="s">
        <v>30</v>
      </c>
      <c r="I40" s="54">
        <v>22</v>
      </c>
      <c r="J40" s="2"/>
      <c r="K40" s="2"/>
      <c r="L40" s="2"/>
      <c r="M40" s="2"/>
      <c r="N40" s="2"/>
      <c r="O40" s="2"/>
      <c r="P40" s="2"/>
      <c r="Q40" s="10"/>
      <c r="S40"/>
    </row>
    <row r="41" spans="1:19" s="19" customFormat="1" ht="12.75">
      <c r="A41" s="53">
        <v>10</v>
      </c>
      <c r="B41" s="72" t="s">
        <v>384</v>
      </c>
      <c r="C41" s="50" t="s">
        <v>99</v>
      </c>
      <c r="D41" s="67" t="s">
        <v>371</v>
      </c>
      <c r="E41" s="67" t="s">
        <v>79</v>
      </c>
      <c r="F41" s="56" t="s">
        <v>13</v>
      </c>
      <c r="G41" s="69" t="s">
        <v>29</v>
      </c>
      <c r="H41" s="67" t="s">
        <v>30</v>
      </c>
      <c r="I41" s="54">
        <v>21</v>
      </c>
      <c r="J41" s="2"/>
      <c r="K41" s="2"/>
      <c r="L41" s="2"/>
      <c r="M41" s="2"/>
      <c r="N41" s="2"/>
      <c r="O41" s="2"/>
      <c r="P41" s="2"/>
      <c r="Q41" s="10"/>
      <c r="S41"/>
    </row>
    <row r="42" spans="1:19" s="19" customFormat="1" ht="12.75">
      <c r="A42" s="53">
        <v>11</v>
      </c>
      <c r="B42" s="72" t="s">
        <v>385</v>
      </c>
      <c r="C42" s="55" t="s">
        <v>99</v>
      </c>
      <c r="D42" s="67" t="s">
        <v>372</v>
      </c>
      <c r="E42" s="67" t="s">
        <v>373</v>
      </c>
      <c r="F42" s="56" t="s">
        <v>13</v>
      </c>
      <c r="G42" s="69" t="s">
        <v>29</v>
      </c>
      <c r="H42" s="67" t="s">
        <v>30</v>
      </c>
      <c r="I42" s="54">
        <v>20</v>
      </c>
      <c r="J42" s="2"/>
      <c r="K42" s="2"/>
      <c r="L42" s="2"/>
      <c r="M42" s="2"/>
      <c r="N42" s="2"/>
      <c r="O42" s="2"/>
      <c r="P42" s="2"/>
      <c r="Q42" s="10"/>
      <c r="S42"/>
    </row>
    <row r="43" spans="1:19" s="19" customFormat="1" ht="12.75">
      <c r="A43" s="53">
        <v>12</v>
      </c>
      <c r="B43" s="2" t="s">
        <v>271</v>
      </c>
      <c r="C43" s="50" t="s">
        <v>99</v>
      </c>
      <c r="D43" s="66" t="s">
        <v>196</v>
      </c>
      <c r="E43" s="66" t="s">
        <v>79</v>
      </c>
      <c r="F43" s="50" t="s">
        <v>13</v>
      </c>
      <c r="G43" s="68" t="s">
        <v>174</v>
      </c>
      <c r="H43" s="66" t="s">
        <v>175</v>
      </c>
      <c r="I43" s="54">
        <v>19</v>
      </c>
      <c r="J43" s="2"/>
      <c r="K43" s="2"/>
      <c r="L43" s="2"/>
      <c r="M43" s="2"/>
      <c r="N43" s="2"/>
      <c r="O43" s="2"/>
      <c r="P43" s="2"/>
      <c r="Q43" s="10"/>
      <c r="S43"/>
    </row>
    <row r="44" spans="1:19" s="19" customFormat="1" ht="12.75">
      <c r="A44" s="53">
        <v>13</v>
      </c>
      <c r="B44" s="72" t="s">
        <v>386</v>
      </c>
      <c r="C44" s="50" t="s">
        <v>99</v>
      </c>
      <c r="D44" s="66" t="s">
        <v>374</v>
      </c>
      <c r="E44" s="66" t="s">
        <v>375</v>
      </c>
      <c r="F44" s="50" t="s">
        <v>13</v>
      </c>
      <c r="G44" s="70" t="s">
        <v>27</v>
      </c>
      <c r="H44" s="71" t="s">
        <v>28</v>
      </c>
      <c r="I44" s="54">
        <v>18</v>
      </c>
      <c r="J44" s="2"/>
      <c r="K44" s="2"/>
      <c r="L44" s="2"/>
      <c r="M44" s="2"/>
      <c r="N44" s="2"/>
      <c r="O44" s="2"/>
      <c r="P44" s="2"/>
      <c r="Q44" s="10"/>
      <c r="S44"/>
    </row>
    <row r="45" spans="1:19" s="19" customFormat="1" ht="12.75">
      <c r="A45" s="53">
        <v>14</v>
      </c>
      <c r="B45" s="72" t="s">
        <v>272</v>
      </c>
      <c r="C45" s="55" t="s">
        <v>99</v>
      </c>
      <c r="D45" s="66" t="s">
        <v>263</v>
      </c>
      <c r="E45" s="66" t="s">
        <v>264</v>
      </c>
      <c r="F45" s="50" t="s">
        <v>13</v>
      </c>
      <c r="G45" s="68" t="s">
        <v>42</v>
      </c>
      <c r="H45" s="66" t="s">
        <v>43</v>
      </c>
      <c r="I45" s="54">
        <v>17</v>
      </c>
      <c r="J45" s="2"/>
      <c r="K45" s="2"/>
      <c r="L45" s="2"/>
      <c r="M45" s="2"/>
      <c r="N45" s="2"/>
      <c r="O45" s="2"/>
      <c r="P45" s="2"/>
      <c r="Q45" s="10"/>
      <c r="S45"/>
    </row>
    <row r="46" spans="1:19" s="19" customFormat="1" ht="12.75">
      <c r="A46" s="53">
        <v>15</v>
      </c>
      <c r="B46" s="72" t="s">
        <v>387</v>
      </c>
      <c r="C46" s="50" t="s">
        <v>99</v>
      </c>
      <c r="D46" s="66" t="s">
        <v>376</v>
      </c>
      <c r="E46" s="66" t="s">
        <v>264</v>
      </c>
      <c r="F46" s="56" t="s">
        <v>13</v>
      </c>
      <c r="G46" s="68" t="s">
        <v>66</v>
      </c>
      <c r="H46" s="66" t="s">
        <v>173</v>
      </c>
      <c r="I46" s="54">
        <v>16</v>
      </c>
      <c r="J46" s="2"/>
      <c r="K46" s="2"/>
      <c r="L46" s="2"/>
      <c r="M46" s="2"/>
      <c r="N46" s="2"/>
      <c r="O46" s="2"/>
      <c r="P46" s="2"/>
      <c r="Q46" s="10"/>
      <c r="S46"/>
    </row>
    <row r="47" spans="1:19" s="19" customFormat="1" ht="12.75">
      <c r="A47" s="53">
        <v>16</v>
      </c>
      <c r="B47" s="72" t="s">
        <v>388</v>
      </c>
      <c r="C47" s="55" t="s">
        <v>99</v>
      </c>
      <c r="D47" s="66" t="s">
        <v>377</v>
      </c>
      <c r="E47" s="66" t="s">
        <v>378</v>
      </c>
      <c r="F47" s="56" t="s">
        <v>13</v>
      </c>
      <c r="G47" s="68" t="s">
        <v>174</v>
      </c>
      <c r="H47" s="66" t="s">
        <v>175</v>
      </c>
      <c r="I47" s="54">
        <v>15</v>
      </c>
      <c r="J47" s="2"/>
      <c r="K47" s="2"/>
      <c r="L47" s="2"/>
      <c r="M47" s="2"/>
      <c r="N47" s="2"/>
      <c r="O47" s="2"/>
      <c r="P47" s="2"/>
      <c r="Q47" s="10"/>
      <c r="S47"/>
    </row>
    <row r="48" spans="1:19" s="19" customFormat="1" ht="12.75">
      <c r="A48" s="53">
        <v>17</v>
      </c>
      <c r="B48" s="72" t="s">
        <v>389</v>
      </c>
      <c r="C48" s="55" t="s">
        <v>99</v>
      </c>
      <c r="D48" s="66" t="s">
        <v>376</v>
      </c>
      <c r="E48" s="66" t="s">
        <v>379</v>
      </c>
      <c r="F48" s="56" t="s">
        <v>13</v>
      </c>
      <c r="G48" s="68" t="s">
        <v>66</v>
      </c>
      <c r="H48" s="66" t="s">
        <v>173</v>
      </c>
      <c r="I48" s="54">
        <v>14</v>
      </c>
      <c r="J48" s="2"/>
      <c r="K48" s="2"/>
      <c r="L48" s="2"/>
      <c r="M48" s="2"/>
      <c r="N48" s="2"/>
      <c r="O48" s="2"/>
      <c r="P48" s="2"/>
      <c r="Q48" s="10"/>
      <c r="S48"/>
    </row>
    <row r="49" spans="1:16" s="19" customFormat="1" ht="12.75">
      <c r="A49" s="32"/>
      <c r="B49" s="33"/>
      <c r="C49" s="34"/>
      <c r="D49" s="34"/>
      <c r="E49" s="34"/>
      <c r="F49" s="34"/>
      <c r="G49" s="34"/>
      <c r="H49" s="34"/>
      <c r="I49" s="35"/>
      <c r="J49" s="2"/>
      <c r="K49" s="2"/>
      <c r="L49" s="2"/>
      <c r="M49" s="2"/>
      <c r="N49" s="2"/>
      <c r="O49" s="2"/>
      <c r="P49" s="2"/>
    </row>
    <row r="50" spans="1:16" s="19" customFormat="1" ht="12.75">
      <c r="A50" s="28">
        <v>1</v>
      </c>
      <c r="B50" s="2" t="s">
        <v>138</v>
      </c>
      <c r="C50" s="55" t="s">
        <v>96</v>
      </c>
      <c r="D50" s="66" t="s">
        <v>89</v>
      </c>
      <c r="E50" s="66" t="s">
        <v>47</v>
      </c>
      <c r="F50" s="55" t="s">
        <v>10</v>
      </c>
      <c r="G50" s="68" t="s">
        <v>66</v>
      </c>
      <c r="H50" s="66" t="s">
        <v>173</v>
      </c>
      <c r="I50" s="53">
        <v>30</v>
      </c>
      <c r="J50" s="2"/>
      <c r="K50" s="2"/>
      <c r="L50" s="2"/>
      <c r="M50" s="2"/>
      <c r="N50" s="2"/>
      <c r="O50" s="2"/>
      <c r="P50" s="2"/>
    </row>
    <row r="51" spans="1:16" s="19" customFormat="1" ht="12.75">
      <c r="A51" s="28">
        <v>2</v>
      </c>
      <c r="B51" s="72" t="s">
        <v>407</v>
      </c>
      <c r="C51" s="55" t="s">
        <v>96</v>
      </c>
      <c r="D51" s="66" t="s">
        <v>390</v>
      </c>
      <c r="E51" s="66" t="s">
        <v>391</v>
      </c>
      <c r="F51" s="55" t="s">
        <v>10</v>
      </c>
      <c r="G51" s="68" t="s">
        <v>20</v>
      </c>
      <c r="H51" s="66" t="s">
        <v>26</v>
      </c>
      <c r="I51" s="53">
        <v>29</v>
      </c>
      <c r="J51" s="2"/>
      <c r="K51" s="2"/>
      <c r="L51" s="2"/>
      <c r="M51" s="2"/>
      <c r="N51" s="2"/>
      <c r="O51" s="2"/>
      <c r="P51" s="2"/>
    </row>
    <row r="52" spans="1:16" s="19" customFormat="1" ht="12.75">
      <c r="A52" s="28">
        <v>3</v>
      </c>
      <c r="B52" s="2" t="s">
        <v>278</v>
      </c>
      <c r="C52" s="55" t="s">
        <v>96</v>
      </c>
      <c r="D52" s="66" t="s">
        <v>202</v>
      </c>
      <c r="E52" s="66" t="s">
        <v>203</v>
      </c>
      <c r="F52" s="55" t="s">
        <v>10</v>
      </c>
      <c r="G52" s="68" t="s">
        <v>174</v>
      </c>
      <c r="H52" s="66" t="s">
        <v>175</v>
      </c>
      <c r="I52" s="53">
        <v>28</v>
      </c>
      <c r="J52" s="2"/>
      <c r="K52" s="2"/>
      <c r="L52" s="2"/>
      <c r="M52" s="2"/>
      <c r="N52" s="2"/>
      <c r="O52" s="2"/>
      <c r="P52" s="2"/>
    </row>
    <row r="53" spans="1:16" s="19" customFormat="1" ht="12.75">
      <c r="A53" s="28">
        <v>4</v>
      </c>
      <c r="B53" s="2" t="s">
        <v>279</v>
      </c>
      <c r="C53" s="55" t="s">
        <v>96</v>
      </c>
      <c r="D53" s="66" t="s">
        <v>204</v>
      </c>
      <c r="E53" s="66" t="s">
        <v>205</v>
      </c>
      <c r="F53" s="55" t="s">
        <v>10</v>
      </c>
      <c r="G53" s="68" t="s">
        <v>174</v>
      </c>
      <c r="H53" s="66" t="s">
        <v>175</v>
      </c>
      <c r="I53" s="53">
        <v>27</v>
      </c>
      <c r="J53" s="2"/>
      <c r="K53" s="2"/>
      <c r="L53" s="2"/>
      <c r="M53" s="2"/>
      <c r="N53" s="2"/>
      <c r="O53" s="2"/>
      <c r="P53" s="2"/>
    </row>
    <row r="54" spans="1:16" s="19" customFormat="1" ht="12.75">
      <c r="A54" s="28">
        <v>5</v>
      </c>
      <c r="B54" s="2" t="s">
        <v>281</v>
      </c>
      <c r="C54" s="55" t="s">
        <v>96</v>
      </c>
      <c r="D54" s="66" t="s">
        <v>187</v>
      </c>
      <c r="E54" s="66" t="s">
        <v>72</v>
      </c>
      <c r="F54" s="55" t="s">
        <v>10</v>
      </c>
      <c r="G54" s="68" t="s">
        <v>174</v>
      </c>
      <c r="H54" s="66" t="s">
        <v>175</v>
      </c>
      <c r="I54" s="53">
        <v>26</v>
      </c>
      <c r="J54" s="2"/>
      <c r="K54" s="2"/>
      <c r="L54" s="2"/>
      <c r="M54" s="2"/>
      <c r="N54" s="2"/>
      <c r="O54" s="2"/>
      <c r="P54" s="2"/>
    </row>
    <row r="55" spans="1:16" s="19" customFormat="1" ht="12.75">
      <c r="A55" s="28">
        <v>6</v>
      </c>
      <c r="B55" s="72" t="s">
        <v>408</v>
      </c>
      <c r="C55" s="55" t="s">
        <v>96</v>
      </c>
      <c r="D55" s="66" t="s">
        <v>32</v>
      </c>
      <c r="E55" s="66" t="s">
        <v>392</v>
      </c>
      <c r="F55" s="55" t="s">
        <v>10</v>
      </c>
      <c r="G55" s="68" t="s">
        <v>20</v>
      </c>
      <c r="H55" s="66" t="s">
        <v>26</v>
      </c>
      <c r="I55" s="53">
        <v>25</v>
      </c>
      <c r="J55" s="2"/>
      <c r="K55" s="2"/>
      <c r="L55" s="2"/>
      <c r="M55" s="2"/>
      <c r="N55" s="2"/>
      <c r="O55" s="2"/>
      <c r="P55" s="2"/>
    </row>
    <row r="56" spans="1:16" s="19" customFormat="1" ht="12.75">
      <c r="A56" s="28">
        <v>7</v>
      </c>
      <c r="B56" s="2" t="s">
        <v>283</v>
      </c>
      <c r="C56" s="55" t="s">
        <v>96</v>
      </c>
      <c r="D56" s="66" t="s">
        <v>208</v>
      </c>
      <c r="E56" s="66" t="s">
        <v>90</v>
      </c>
      <c r="F56" s="55" t="s">
        <v>10</v>
      </c>
      <c r="G56" s="68" t="s">
        <v>174</v>
      </c>
      <c r="H56" s="66" t="s">
        <v>175</v>
      </c>
      <c r="I56" s="53">
        <v>24</v>
      </c>
      <c r="J56" s="2"/>
      <c r="K56" s="2"/>
      <c r="L56" s="2"/>
      <c r="M56" s="2"/>
      <c r="N56" s="2"/>
      <c r="O56" s="2"/>
      <c r="P56" s="2"/>
    </row>
    <row r="57" spans="1:16" s="19" customFormat="1" ht="12.75">
      <c r="A57" s="28">
        <v>8</v>
      </c>
      <c r="B57" s="72" t="s">
        <v>409</v>
      </c>
      <c r="C57" s="55" t="s">
        <v>96</v>
      </c>
      <c r="D57" s="66" t="s">
        <v>393</v>
      </c>
      <c r="E57" s="66" t="s">
        <v>394</v>
      </c>
      <c r="F57" s="55" t="s">
        <v>10</v>
      </c>
      <c r="G57" s="68" t="s">
        <v>66</v>
      </c>
      <c r="H57" s="66" t="s">
        <v>173</v>
      </c>
      <c r="I57" s="53">
        <v>23</v>
      </c>
      <c r="J57" s="2"/>
      <c r="K57" s="2"/>
      <c r="L57" s="2"/>
      <c r="M57" s="2"/>
      <c r="N57" s="2"/>
      <c r="O57" s="2"/>
      <c r="P57" s="2"/>
    </row>
    <row r="58" spans="1:16" s="19" customFormat="1" ht="12.75">
      <c r="A58" s="28">
        <v>9</v>
      </c>
      <c r="B58" s="2" t="s">
        <v>280</v>
      </c>
      <c r="C58" s="55" t="s">
        <v>96</v>
      </c>
      <c r="D58" s="66" t="s">
        <v>206</v>
      </c>
      <c r="E58" s="66" t="s">
        <v>199</v>
      </c>
      <c r="F58" s="55" t="s">
        <v>10</v>
      </c>
      <c r="G58" s="68" t="s">
        <v>174</v>
      </c>
      <c r="H58" s="66" t="s">
        <v>175</v>
      </c>
      <c r="I58" s="53">
        <v>22</v>
      </c>
      <c r="J58" s="2"/>
      <c r="K58" s="2"/>
      <c r="L58" s="2"/>
      <c r="M58" s="2"/>
      <c r="N58" s="2"/>
      <c r="O58" s="2"/>
      <c r="P58" s="2"/>
    </row>
    <row r="59" spans="1:16" s="19" customFormat="1" ht="12.75">
      <c r="A59" s="28">
        <v>10</v>
      </c>
      <c r="B59" s="2" t="s">
        <v>293</v>
      </c>
      <c r="C59" s="55" t="s">
        <v>96</v>
      </c>
      <c r="D59" s="66" t="s">
        <v>179</v>
      </c>
      <c r="E59" s="66" t="s">
        <v>216</v>
      </c>
      <c r="F59" s="55" t="s">
        <v>10</v>
      </c>
      <c r="G59" s="68" t="s">
        <v>174</v>
      </c>
      <c r="H59" s="66" t="s">
        <v>175</v>
      </c>
      <c r="I59" s="53">
        <v>21</v>
      </c>
      <c r="J59" s="2"/>
      <c r="K59" s="2"/>
      <c r="L59" s="2"/>
      <c r="M59" s="2"/>
      <c r="N59" s="2"/>
      <c r="O59" s="2"/>
      <c r="P59" s="2"/>
    </row>
    <row r="60" spans="1:16" s="19" customFormat="1" ht="12.75">
      <c r="A60" s="28">
        <v>11</v>
      </c>
      <c r="B60" s="72" t="s">
        <v>410</v>
      </c>
      <c r="C60" s="55" t="s">
        <v>96</v>
      </c>
      <c r="D60" s="67" t="s">
        <v>395</v>
      </c>
      <c r="E60" s="67" t="s">
        <v>31</v>
      </c>
      <c r="F60" s="55" t="s">
        <v>10</v>
      </c>
      <c r="G60" s="68" t="s">
        <v>66</v>
      </c>
      <c r="H60" s="66" t="s">
        <v>173</v>
      </c>
      <c r="I60" s="53">
        <v>20</v>
      </c>
      <c r="J60" s="2"/>
      <c r="K60" s="2"/>
      <c r="L60" s="2"/>
      <c r="M60" s="2"/>
      <c r="N60" s="2"/>
      <c r="O60" s="2"/>
      <c r="P60" s="2"/>
    </row>
    <row r="61" spans="1:16" s="19" customFormat="1" ht="12.75">
      <c r="A61" s="28">
        <v>12</v>
      </c>
      <c r="B61" s="72" t="s">
        <v>411</v>
      </c>
      <c r="C61" s="55" t="s">
        <v>96</v>
      </c>
      <c r="D61" s="67" t="s">
        <v>396</v>
      </c>
      <c r="E61" s="67" t="s">
        <v>397</v>
      </c>
      <c r="F61" s="55" t="s">
        <v>10</v>
      </c>
      <c r="G61" s="68" t="s">
        <v>174</v>
      </c>
      <c r="H61" s="66" t="s">
        <v>175</v>
      </c>
      <c r="I61" s="53">
        <v>19</v>
      </c>
      <c r="J61" s="2"/>
      <c r="K61" s="2"/>
      <c r="L61" s="2"/>
      <c r="M61" s="2"/>
      <c r="N61" s="2"/>
      <c r="O61" s="2"/>
      <c r="P61" s="2"/>
    </row>
    <row r="62" spans="1:16" s="19" customFormat="1" ht="12.75">
      <c r="A62" s="28">
        <v>13</v>
      </c>
      <c r="B62" s="72" t="s">
        <v>412</v>
      </c>
      <c r="C62" s="55" t="s">
        <v>96</v>
      </c>
      <c r="D62" s="67" t="s">
        <v>346</v>
      </c>
      <c r="E62" s="67" t="s">
        <v>51</v>
      </c>
      <c r="F62" s="55" t="s">
        <v>10</v>
      </c>
      <c r="G62" s="68" t="s">
        <v>66</v>
      </c>
      <c r="H62" s="66" t="s">
        <v>173</v>
      </c>
      <c r="I62" s="53">
        <v>18</v>
      </c>
      <c r="J62" s="2"/>
      <c r="K62" s="2"/>
      <c r="L62" s="2"/>
      <c r="M62" s="2"/>
      <c r="N62" s="2"/>
      <c r="O62" s="2"/>
      <c r="P62" s="2"/>
    </row>
    <row r="63" spans="1:16" s="19" customFormat="1" ht="12.75">
      <c r="A63" s="28">
        <v>14</v>
      </c>
      <c r="B63" s="2" t="s">
        <v>284</v>
      </c>
      <c r="C63" s="55" t="s">
        <v>96</v>
      </c>
      <c r="D63" s="66" t="s">
        <v>209</v>
      </c>
      <c r="E63" s="66" t="s">
        <v>210</v>
      </c>
      <c r="F63" s="55" t="s">
        <v>10</v>
      </c>
      <c r="G63" s="68" t="s">
        <v>66</v>
      </c>
      <c r="H63" s="66" t="s">
        <v>173</v>
      </c>
      <c r="I63" s="53">
        <v>17</v>
      </c>
      <c r="J63" s="2"/>
      <c r="K63" s="2"/>
      <c r="L63" s="2"/>
      <c r="M63" s="2"/>
      <c r="N63" s="2"/>
      <c r="O63" s="2"/>
      <c r="P63" s="2"/>
    </row>
    <row r="64" spans="1:16" s="19" customFormat="1" ht="12.75">
      <c r="A64" s="28">
        <v>15</v>
      </c>
      <c r="B64" s="2" t="s">
        <v>295</v>
      </c>
      <c r="C64" s="55" t="s">
        <v>96</v>
      </c>
      <c r="D64" s="66" t="s">
        <v>178</v>
      </c>
      <c r="E64" s="66" t="s">
        <v>203</v>
      </c>
      <c r="F64" s="55" t="s">
        <v>10</v>
      </c>
      <c r="G64" s="68" t="s">
        <v>174</v>
      </c>
      <c r="H64" s="66" t="s">
        <v>175</v>
      </c>
      <c r="I64" s="53">
        <v>16</v>
      </c>
      <c r="J64" s="2"/>
      <c r="K64" s="2"/>
      <c r="L64" s="2"/>
      <c r="M64" s="2"/>
      <c r="N64" s="2"/>
      <c r="O64" s="2"/>
      <c r="P64" s="2"/>
    </row>
    <row r="65" spans="1:16" s="19" customFormat="1" ht="12.75">
      <c r="A65" s="28">
        <v>16</v>
      </c>
      <c r="B65" s="72" t="s">
        <v>413</v>
      </c>
      <c r="C65" s="55" t="s">
        <v>96</v>
      </c>
      <c r="D65" s="66" t="s">
        <v>398</v>
      </c>
      <c r="E65" s="66" t="s">
        <v>399</v>
      </c>
      <c r="F65" s="55" t="s">
        <v>10</v>
      </c>
      <c r="G65" s="68" t="s">
        <v>66</v>
      </c>
      <c r="H65" s="66" t="s">
        <v>173</v>
      </c>
      <c r="I65" s="53">
        <v>15</v>
      </c>
      <c r="J65" s="2"/>
      <c r="K65" s="2"/>
      <c r="L65" s="2"/>
      <c r="M65" s="2"/>
      <c r="N65" s="2"/>
      <c r="O65" s="2"/>
      <c r="P65" s="2"/>
    </row>
    <row r="66" spans="1:16" s="19" customFormat="1" ht="12.75">
      <c r="A66" s="28">
        <v>17</v>
      </c>
      <c r="B66" s="2" t="s">
        <v>287</v>
      </c>
      <c r="C66" s="55" t="s">
        <v>96</v>
      </c>
      <c r="D66" s="66" t="s">
        <v>213</v>
      </c>
      <c r="E66" s="66" t="s">
        <v>44</v>
      </c>
      <c r="F66" s="55" t="s">
        <v>10</v>
      </c>
      <c r="G66" s="68" t="s">
        <v>66</v>
      </c>
      <c r="H66" s="66" t="s">
        <v>173</v>
      </c>
      <c r="I66" s="53">
        <v>14</v>
      </c>
      <c r="J66" s="2"/>
      <c r="K66" s="2"/>
      <c r="L66" s="2"/>
      <c r="M66" s="2"/>
      <c r="N66" s="2"/>
      <c r="O66" s="2"/>
      <c r="P66" s="2"/>
    </row>
    <row r="67" spans="1:16" s="19" customFormat="1" ht="12.75">
      <c r="A67" s="28">
        <v>18</v>
      </c>
      <c r="B67" s="2" t="s">
        <v>292</v>
      </c>
      <c r="C67" s="55" t="s">
        <v>96</v>
      </c>
      <c r="D67" s="66" t="s">
        <v>215</v>
      </c>
      <c r="E67" s="66" t="s">
        <v>51</v>
      </c>
      <c r="F67" s="55" t="s">
        <v>10</v>
      </c>
      <c r="G67" s="68" t="s">
        <v>174</v>
      </c>
      <c r="H67" s="66" t="s">
        <v>175</v>
      </c>
      <c r="I67" s="53">
        <v>13</v>
      </c>
      <c r="J67" s="2"/>
      <c r="K67" s="2"/>
      <c r="L67" s="2"/>
      <c r="M67" s="2"/>
      <c r="N67" s="2"/>
      <c r="O67" s="2"/>
      <c r="P67" s="2"/>
    </row>
    <row r="68" spans="1:16" s="19" customFormat="1" ht="12.75">
      <c r="A68" s="28">
        <v>19</v>
      </c>
      <c r="B68" s="2" t="s">
        <v>289</v>
      </c>
      <c r="C68" s="55" t="s">
        <v>96</v>
      </c>
      <c r="D68" s="66" t="s">
        <v>214</v>
      </c>
      <c r="E68" s="66" t="s">
        <v>51</v>
      </c>
      <c r="F68" s="55" t="s">
        <v>10</v>
      </c>
      <c r="G68" s="68" t="s">
        <v>66</v>
      </c>
      <c r="H68" s="66" t="s">
        <v>173</v>
      </c>
      <c r="I68" s="53">
        <v>12</v>
      </c>
      <c r="J68" s="2"/>
      <c r="K68" s="2"/>
      <c r="L68" s="2"/>
      <c r="M68" s="2"/>
      <c r="N68" s="2"/>
      <c r="O68" s="2"/>
      <c r="P68" s="2"/>
    </row>
    <row r="69" spans="1:16" s="19" customFormat="1" ht="12.75">
      <c r="A69" s="28">
        <v>20</v>
      </c>
      <c r="B69" s="2" t="s">
        <v>139</v>
      </c>
      <c r="C69" s="55" t="s">
        <v>96</v>
      </c>
      <c r="D69" s="66" t="s">
        <v>157</v>
      </c>
      <c r="E69" s="66" t="s">
        <v>212</v>
      </c>
      <c r="F69" s="55" t="s">
        <v>10</v>
      </c>
      <c r="G69" s="68" t="s">
        <v>20</v>
      </c>
      <c r="H69" s="66" t="s">
        <v>26</v>
      </c>
      <c r="I69" s="53">
        <v>11</v>
      </c>
      <c r="J69" s="2"/>
      <c r="K69" s="2"/>
      <c r="L69" s="2"/>
      <c r="M69" s="2"/>
      <c r="N69" s="2"/>
      <c r="O69" s="2"/>
      <c r="P69" s="2"/>
    </row>
    <row r="70" spans="1:16" s="19" customFormat="1" ht="12.75">
      <c r="A70" s="28">
        <v>21</v>
      </c>
      <c r="B70" s="2" t="s">
        <v>290</v>
      </c>
      <c r="C70" s="55" t="s">
        <v>96</v>
      </c>
      <c r="D70" s="66" t="s">
        <v>69</v>
      </c>
      <c r="E70" s="66" t="s">
        <v>91</v>
      </c>
      <c r="F70" s="55" t="s">
        <v>10</v>
      </c>
      <c r="G70" s="68" t="s">
        <v>174</v>
      </c>
      <c r="H70" s="66" t="s">
        <v>175</v>
      </c>
      <c r="I70" s="53">
        <v>10</v>
      </c>
      <c r="J70" s="2"/>
      <c r="K70" s="2"/>
      <c r="L70" s="2"/>
      <c r="M70" s="2"/>
      <c r="N70" s="2"/>
      <c r="O70" s="2"/>
      <c r="P70" s="2"/>
    </row>
    <row r="71" spans="1:16" s="19" customFormat="1" ht="12.75">
      <c r="A71" s="28">
        <v>22</v>
      </c>
      <c r="B71" s="72" t="s">
        <v>414</v>
      </c>
      <c r="C71" s="50" t="s">
        <v>96</v>
      </c>
      <c r="D71" s="67" t="s">
        <v>400</v>
      </c>
      <c r="E71" s="67" t="s">
        <v>49</v>
      </c>
      <c r="F71" s="56" t="s">
        <v>10</v>
      </c>
      <c r="G71" s="68" t="s">
        <v>66</v>
      </c>
      <c r="H71" s="66" t="s">
        <v>173</v>
      </c>
      <c r="I71" s="53">
        <v>9</v>
      </c>
      <c r="J71" s="2"/>
      <c r="K71" s="2"/>
      <c r="L71" s="2"/>
      <c r="M71" s="2"/>
      <c r="N71" s="2"/>
      <c r="O71" s="2"/>
      <c r="P71" s="2"/>
    </row>
    <row r="72" spans="1:16" s="19" customFormat="1" ht="12.75">
      <c r="A72" s="28">
        <v>23</v>
      </c>
      <c r="B72" s="72" t="s">
        <v>415</v>
      </c>
      <c r="C72" s="50" t="s">
        <v>96</v>
      </c>
      <c r="D72" s="67" t="s">
        <v>188</v>
      </c>
      <c r="E72" s="67" t="s">
        <v>344</v>
      </c>
      <c r="F72" s="50" t="s">
        <v>10</v>
      </c>
      <c r="G72" s="70" t="s">
        <v>27</v>
      </c>
      <c r="H72" s="71" t="s">
        <v>28</v>
      </c>
      <c r="I72" s="53">
        <v>8</v>
      </c>
      <c r="J72" s="2"/>
      <c r="K72" s="2"/>
      <c r="L72" s="2"/>
      <c r="M72" s="2"/>
      <c r="N72" s="2"/>
      <c r="O72" s="2"/>
      <c r="P72" s="2"/>
    </row>
    <row r="73" spans="1:16" s="19" customFormat="1" ht="12.75">
      <c r="A73" s="28">
        <v>24</v>
      </c>
      <c r="B73" s="72" t="s">
        <v>416</v>
      </c>
      <c r="C73" s="55" t="s">
        <v>96</v>
      </c>
      <c r="D73" s="66" t="s">
        <v>401</v>
      </c>
      <c r="E73" s="66" t="s">
        <v>54</v>
      </c>
      <c r="F73" s="55" t="s">
        <v>10</v>
      </c>
      <c r="G73" s="68" t="s">
        <v>66</v>
      </c>
      <c r="H73" s="66" t="s">
        <v>173</v>
      </c>
      <c r="I73" s="53">
        <v>7</v>
      </c>
      <c r="J73" s="2"/>
      <c r="K73" s="2"/>
      <c r="L73" s="2"/>
      <c r="M73" s="2"/>
      <c r="N73" s="2"/>
      <c r="O73" s="2"/>
      <c r="P73" s="2"/>
    </row>
    <row r="74" spans="1:16" s="19" customFormat="1" ht="12.75">
      <c r="A74" s="28">
        <v>25</v>
      </c>
      <c r="B74" s="72" t="s">
        <v>417</v>
      </c>
      <c r="C74" s="55" t="s">
        <v>96</v>
      </c>
      <c r="D74" s="66" t="s">
        <v>247</v>
      </c>
      <c r="E74" s="66" t="s">
        <v>402</v>
      </c>
      <c r="F74" s="55" t="s">
        <v>10</v>
      </c>
      <c r="G74" s="68" t="s">
        <v>20</v>
      </c>
      <c r="H74" s="66" t="s">
        <v>26</v>
      </c>
      <c r="I74" s="53">
        <v>6</v>
      </c>
      <c r="J74" s="2"/>
      <c r="K74" s="2"/>
      <c r="L74" s="2"/>
      <c r="M74" s="2"/>
      <c r="N74" s="2"/>
      <c r="O74" s="2"/>
      <c r="P74" s="2"/>
    </row>
    <row r="75" spans="1:16" s="19" customFormat="1" ht="12.75">
      <c r="A75" s="28">
        <v>26</v>
      </c>
      <c r="B75" s="72" t="s">
        <v>418</v>
      </c>
      <c r="C75" s="55" t="s">
        <v>96</v>
      </c>
      <c r="D75" s="66" t="s">
        <v>403</v>
      </c>
      <c r="E75" s="66" t="s">
        <v>404</v>
      </c>
      <c r="F75" s="55" t="s">
        <v>10</v>
      </c>
      <c r="G75" s="68" t="s">
        <v>20</v>
      </c>
      <c r="H75" s="66" t="s">
        <v>26</v>
      </c>
      <c r="I75" s="53">
        <v>5</v>
      </c>
      <c r="J75" s="2"/>
      <c r="K75" s="2"/>
      <c r="L75" s="2"/>
      <c r="M75" s="2"/>
      <c r="N75" s="2"/>
      <c r="O75" s="2"/>
      <c r="P75" s="2"/>
    </row>
    <row r="76" spans="1:16" s="19" customFormat="1" ht="12.75">
      <c r="A76" s="28">
        <v>27</v>
      </c>
      <c r="B76" s="72" t="s">
        <v>419</v>
      </c>
      <c r="C76" s="50" t="s">
        <v>96</v>
      </c>
      <c r="D76" s="67" t="s">
        <v>405</v>
      </c>
      <c r="E76" s="67" t="s">
        <v>406</v>
      </c>
      <c r="F76" s="50" t="s">
        <v>10</v>
      </c>
      <c r="G76" s="68" t="s">
        <v>20</v>
      </c>
      <c r="H76" s="66" t="s">
        <v>26</v>
      </c>
      <c r="I76" s="53">
        <v>4</v>
      </c>
      <c r="J76" s="2"/>
      <c r="K76" s="2"/>
      <c r="L76" s="2"/>
      <c r="M76" s="2"/>
      <c r="N76" s="2"/>
      <c r="O76" s="2"/>
      <c r="P76" s="2"/>
    </row>
    <row r="77" spans="1:16" s="19" customFormat="1" ht="12.75">
      <c r="A77" s="32"/>
      <c r="B77" s="33"/>
      <c r="C77" s="34"/>
      <c r="D77" s="34"/>
      <c r="E77" s="34"/>
      <c r="F77" s="34"/>
      <c r="G77" s="34"/>
      <c r="H77" s="32"/>
      <c r="I77" s="42"/>
      <c r="J77" s="2"/>
      <c r="K77" s="2"/>
      <c r="L77" s="2"/>
      <c r="M77" s="2"/>
      <c r="N77" s="2"/>
      <c r="O77" s="2"/>
      <c r="P77" s="2"/>
    </row>
    <row r="78" spans="1:16" s="19" customFormat="1" ht="12.75">
      <c r="A78" s="28">
        <v>1</v>
      </c>
      <c r="B78" s="72" t="s">
        <v>430</v>
      </c>
      <c r="C78" s="50" t="s">
        <v>100</v>
      </c>
      <c r="D78" s="66" t="s">
        <v>425</v>
      </c>
      <c r="E78" s="66" t="s">
        <v>378</v>
      </c>
      <c r="F78" s="50" t="s">
        <v>13</v>
      </c>
      <c r="G78" s="70" t="s">
        <v>27</v>
      </c>
      <c r="H78" s="71" t="s">
        <v>28</v>
      </c>
      <c r="I78" s="53">
        <v>30</v>
      </c>
      <c r="J78" s="2"/>
      <c r="K78" s="2"/>
      <c r="L78" s="2"/>
      <c r="M78" s="2"/>
      <c r="N78" s="2"/>
      <c r="O78" s="2"/>
      <c r="P78" s="2"/>
    </row>
    <row r="79" spans="1:16" s="19" customFormat="1" ht="12.75">
      <c r="A79" s="28">
        <v>2</v>
      </c>
      <c r="B79" s="2" t="s">
        <v>127</v>
      </c>
      <c r="C79" s="50" t="s">
        <v>100</v>
      </c>
      <c r="D79" s="66" t="s">
        <v>81</v>
      </c>
      <c r="E79" s="66" t="s">
        <v>83</v>
      </c>
      <c r="F79" s="50" t="s">
        <v>13</v>
      </c>
      <c r="G79" s="68" t="s">
        <v>20</v>
      </c>
      <c r="H79" s="66" t="s">
        <v>26</v>
      </c>
      <c r="I79" s="54">
        <v>29</v>
      </c>
      <c r="J79" s="2"/>
      <c r="K79" s="2"/>
      <c r="L79" s="2"/>
      <c r="M79" s="2"/>
      <c r="N79" s="2"/>
      <c r="O79" s="2"/>
      <c r="P79" s="2"/>
    </row>
    <row r="80" spans="1:16" s="19" customFormat="1" ht="12.75">
      <c r="A80" s="28">
        <v>3</v>
      </c>
      <c r="B80" s="72" t="s">
        <v>429</v>
      </c>
      <c r="C80" s="50" t="s">
        <v>100</v>
      </c>
      <c r="D80" s="66" t="s">
        <v>424</v>
      </c>
      <c r="E80" s="66" t="s">
        <v>423</v>
      </c>
      <c r="F80" s="50" t="s">
        <v>13</v>
      </c>
      <c r="G80" s="68" t="s">
        <v>22</v>
      </c>
      <c r="H80" s="66" t="s">
        <v>186</v>
      </c>
      <c r="I80" s="53">
        <v>28</v>
      </c>
      <c r="J80" s="2"/>
      <c r="K80" s="2"/>
      <c r="L80" s="2"/>
      <c r="M80" s="2"/>
      <c r="N80" s="2"/>
      <c r="O80" s="2"/>
      <c r="P80" s="2"/>
    </row>
    <row r="81" spans="1:16" s="19" customFormat="1" ht="12.75">
      <c r="A81" s="28">
        <v>4</v>
      </c>
      <c r="B81" s="2" t="s">
        <v>128</v>
      </c>
      <c r="C81" s="50" t="s">
        <v>100</v>
      </c>
      <c r="D81" s="66" t="s">
        <v>84</v>
      </c>
      <c r="E81" s="66" t="s">
        <v>24</v>
      </c>
      <c r="F81" s="50" t="s">
        <v>13</v>
      </c>
      <c r="G81" s="68" t="s">
        <v>22</v>
      </c>
      <c r="H81" s="66" t="s">
        <v>186</v>
      </c>
      <c r="I81" s="54">
        <v>27</v>
      </c>
      <c r="J81" s="2"/>
      <c r="K81" s="2"/>
      <c r="L81" s="2"/>
      <c r="M81" s="2"/>
      <c r="N81" s="2"/>
      <c r="O81" s="2"/>
      <c r="P81" s="2"/>
    </row>
    <row r="82" spans="1:16" s="19" customFormat="1" ht="12.75">
      <c r="A82" s="28">
        <v>5</v>
      </c>
      <c r="B82" s="2" t="s">
        <v>257</v>
      </c>
      <c r="C82" s="50" t="s">
        <v>100</v>
      </c>
      <c r="D82" s="66" t="s">
        <v>178</v>
      </c>
      <c r="E82" s="66" t="s">
        <v>24</v>
      </c>
      <c r="F82" s="50" t="s">
        <v>13</v>
      </c>
      <c r="G82" s="68" t="s">
        <v>174</v>
      </c>
      <c r="H82" s="66" t="s">
        <v>175</v>
      </c>
      <c r="I82" s="53">
        <v>26</v>
      </c>
      <c r="J82" s="2"/>
      <c r="K82" s="2"/>
      <c r="L82" s="2"/>
      <c r="M82" s="2"/>
      <c r="N82" s="2"/>
      <c r="O82" s="2"/>
      <c r="P82" s="2"/>
    </row>
    <row r="83" spans="1:16" s="19" customFormat="1" ht="12.75">
      <c r="A83" s="28">
        <v>6</v>
      </c>
      <c r="B83" s="72" t="s">
        <v>428</v>
      </c>
      <c r="C83" s="50" t="s">
        <v>100</v>
      </c>
      <c r="D83" s="67" t="s">
        <v>422</v>
      </c>
      <c r="E83" s="67" t="s">
        <v>421</v>
      </c>
      <c r="F83" s="50" t="s">
        <v>13</v>
      </c>
      <c r="G83" s="70" t="s">
        <v>27</v>
      </c>
      <c r="H83" s="71" t="s">
        <v>28</v>
      </c>
      <c r="I83" s="54">
        <v>25</v>
      </c>
      <c r="J83" s="2"/>
      <c r="K83" s="2"/>
      <c r="L83" s="2"/>
      <c r="M83" s="2"/>
      <c r="N83" s="2"/>
      <c r="O83" s="2"/>
      <c r="P83" s="2"/>
    </row>
    <row r="84" spans="1:16" s="19" customFormat="1" ht="12.75">
      <c r="A84" s="28">
        <v>7</v>
      </c>
      <c r="B84" s="2" t="s">
        <v>256</v>
      </c>
      <c r="C84" s="50" t="s">
        <v>100</v>
      </c>
      <c r="D84" s="66" t="s">
        <v>176</v>
      </c>
      <c r="E84" s="66" t="s">
        <v>177</v>
      </c>
      <c r="F84" s="50" t="s">
        <v>13</v>
      </c>
      <c r="G84" s="68" t="s">
        <v>174</v>
      </c>
      <c r="H84" s="66" t="s">
        <v>175</v>
      </c>
      <c r="I84" s="53">
        <v>24</v>
      </c>
      <c r="J84" s="2"/>
      <c r="K84" s="2"/>
      <c r="L84" s="2"/>
      <c r="M84" s="2"/>
      <c r="N84" s="2"/>
      <c r="O84" s="2"/>
      <c r="P84" s="2"/>
    </row>
    <row r="85" spans="1:16" s="19" customFormat="1" ht="12.75">
      <c r="A85" s="28">
        <v>8</v>
      </c>
      <c r="B85" s="72" t="s">
        <v>427</v>
      </c>
      <c r="C85" s="50" t="s">
        <v>100</v>
      </c>
      <c r="D85" s="66" t="s">
        <v>420</v>
      </c>
      <c r="E85" s="66" t="s">
        <v>379</v>
      </c>
      <c r="F85" s="50" t="s">
        <v>13</v>
      </c>
      <c r="G85" s="68" t="s">
        <v>174</v>
      </c>
      <c r="H85" s="66" t="s">
        <v>175</v>
      </c>
      <c r="I85" s="54">
        <v>23</v>
      </c>
      <c r="J85" s="2"/>
      <c r="K85" s="2"/>
      <c r="L85" s="2"/>
      <c r="M85" s="2"/>
      <c r="N85" s="2"/>
      <c r="O85" s="2"/>
      <c r="P85" s="2"/>
    </row>
    <row r="86" spans="1:16" s="19" customFormat="1" ht="12.75">
      <c r="A86" s="28">
        <v>9</v>
      </c>
      <c r="B86" s="72" t="s">
        <v>426</v>
      </c>
      <c r="C86" s="50" t="s">
        <v>100</v>
      </c>
      <c r="D86" s="66" t="s">
        <v>351</v>
      </c>
      <c r="E86" s="66" t="s">
        <v>83</v>
      </c>
      <c r="F86" s="50" t="s">
        <v>13</v>
      </c>
      <c r="G86" s="68" t="s">
        <v>22</v>
      </c>
      <c r="H86" s="66" t="s">
        <v>186</v>
      </c>
      <c r="I86" s="53">
        <v>22</v>
      </c>
      <c r="J86" s="2"/>
      <c r="K86" s="2"/>
      <c r="L86" s="2"/>
      <c r="M86" s="2"/>
      <c r="N86" s="2"/>
      <c r="O86" s="2"/>
      <c r="P86" s="2"/>
    </row>
    <row r="87" spans="1:16" s="19" customFormat="1" ht="12.75">
      <c r="A87" s="28">
        <v>10</v>
      </c>
      <c r="B87" s="2" t="s">
        <v>261</v>
      </c>
      <c r="C87" s="50" t="s">
        <v>100</v>
      </c>
      <c r="D87" s="66" t="s">
        <v>184</v>
      </c>
      <c r="E87" s="66" t="s">
        <v>79</v>
      </c>
      <c r="F87" s="50" t="s">
        <v>13</v>
      </c>
      <c r="G87" s="68" t="s">
        <v>174</v>
      </c>
      <c r="H87" s="66" t="s">
        <v>175</v>
      </c>
      <c r="I87" s="54">
        <v>21</v>
      </c>
      <c r="J87" s="2"/>
      <c r="K87" s="2"/>
      <c r="L87" s="2"/>
      <c r="M87" s="2"/>
      <c r="N87" s="2"/>
      <c r="O87" s="2"/>
      <c r="P87" s="2"/>
    </row>
    <row r="88" spans="1:16" s="19" customFormat="1" ht="12.75">
      <c r="A88" s="41"/>
      <c r="B88" s="33"/>
      <c r="C88" s="34"/>
      <c r="D88" s="34"/>
      <c r="E88" s="34"/>
      <c r="F88" s="34"/>
      <c r="G88" s="34"/>
      <c r="H88" s="32"/>
      <c r="I88" s="42"/>
      <c r="J88" s="2"/>
      <c r="K88" s="2"/>
      <c r="L88" s="2"/>
      <c r="M88" s="2"/>
      <c r="N88" s="2"/>
      <c r="O88" s="2"/>
      <c r="P88" s="2"/>
    </row>
    <row r="89" spans="1:16" s="19" customFormat="1" ht="12.75">
      <c r="A89" s="28">
        <v>1</v>
      </c>
      <c r="B89" s="2" t="s">
        <v>274</v>
      </c>
      <c r="C89" s="50" t="s">
        <v>97</v>
      </c>
      <c r="D89" s="66" t="s">
        <v>45</v>
      </c>
      <c r="E89" s="66" t="s">
        <v>54</v>
      </c>
      <c r="F89" s="56" t="s">
        <v>10</v>
      </c>
      <c r="G89" s="68" t="s">
        <v>66</v>
      </c>
      <c r="H89" s="66" t="s">
        <v>173</v>
      </c>
      <c r="I89" s="53">
        <v>30</v>
      </c>
      <c r="J89" s="2"/>
      <c r="K89" s="2"/>
      <c r="L89" s="2"/>
      <c r="M89" s="2"/>
      <c r="N89" s="2"/>
      <c r="O89" s="2"/>
      <c r="P89" s="2"/>
    </row>
    <row r="90" spans="1:16" s="19" customFormat="1" ht="12.75">
      <c r="A90" s="28">
        <v>2</v>
      </c>
      <c r="B90" s="2" t="s">
        <v>158</v>
      </c>
      <c r="C90" s="50" t="s">
        <v>97</v>
      </c>
      <c r="D90" s="66" t="s">
        <v>89</v>
      </c>
      <c r="E90" s="66" t="s">
        <v>39</v>
      </c>
      <c r="F90" s="56" t="s">
        <v>10</v>
      </c>
      <c r="G90" s="68" t="s">
        <v>66</v>
      </c>
      <c r="H90" s="66" t="s">
        <v>173</v>
      </c>
      <c r="I90" s="53">
        <v>29</v>
      </c>
      <c r="J90" s="2"/>
      <c r="K90" s="2"/>
      <c r="L90" s="2"/>
      <c r="M90" s="2"/>
      <c r="N90" s="2"/>
      <c r="O90" s="2"/>
      <c r="P90" s="2"/>
    </row>
    <row r="91" spans="1:16" s="19" customFormat="1" ht="12.75">
      <c r="A91" s="28">
        <v>3</v>
      </c>
      <c r="B91" s="2" t="s">
        <v>275</v>
      </c>
      <c r="C91" s="50" t="s">
        <v>97</v>
      </c>
      <c r="D91" s="66" t="s">
        <v>197</v>
      </c>
      <c r="E91" s="66" t="s">
        <v>198</v>
      </c>
      <c r="F91" s="56" t="s">
        <v>10</v>
      </c>
      <c r="G91" s="68" t="s">
        <v>66</v>
      </c>
      <c r="H91" s="66" t="s">
        <v>173</v>
      </c>
      <c r="I91" s="53">
        <v>28</v>
      </c>
      <c r="J91" s="2"/>
      <c r="K91" s="2"/>
      <c r="L91" s="2"/>
      <c r="M91" s="2"/>
      <c r="N91" s="2"/>
      <c r="O91" s="2"/>
      <c r="P91" s="2"/>
    </row>
    <row r="92" spans="1:16" s="19" customFormat="1" ht="12.75">
      <c r="A92" s="28">
        <v>4</v>
      </c>
      <c r="B92" s="2" t="s">
        <v>276</v>
      </c>
      <c r="C92" s="50" t="s">
        <v>97</v>
      </c>
      <c r="D92" s="66" t="s">
        <v>200</v>
      </c>
      <c r="E92" s="66" t="s">
        <v>201</v>
      </c>
      <c r="F92" s="56" t="s">
        <v>10</v>
      </c>
      <c r="G92" s="68" t="s">
        <v>66</v>
      </c>
      <c r="H92" s="66" t="s">
        <v>173</v>
      </c>
      <c r="I92" s="53">
        <v>27</v>
      </c>
      <c r="J92" s="2"/>
      <c r="K92" s="2"/>
      <c r="L92" s="2"/>
      <c r="M92" s="2"/>
      <c r="N92" s="2"/>
      <c r="O92" s="2"/>
      <c r="P92" s="2"/>
    </row>
    <row r="93" spans="1:16" s="19" customFormat="1" ht="12.75">
      <c r="A93" s="28">
        <v>5</v>
      </c>
      <c r="B93" s="72" t="s">
        <v>432</v>
      </c>
      <c r="C93" s="50" t="s">
        <v>97</v>
      </c>
      <c r="D93" s="67" t="s">
        <v>431</v>
      </c>
      <c r="E93" s="67" t="s">
        <v>199</v>
      </c>
      <c r="F93" s="56" t="s">
        <v>10</v>
      </c>
      <c r="G93" s="68" t="s">
        <v>174</v>
      </c>
      <c r="H93" s="66" t="s">
        <v>175</v>
      </c>
      <c r="I93" s="53">
        <v>26</v>
      </c>
      <c r="J93" s="2"/>
      <c r="K93" s="2"/>
      <c r="L93" s="2"/>
      <c r="M93" s="2"/>
      <c r="N93" s="2"/>
      <c r="O93" s="2"/>
      <c r="P93" s="2"/>
    </row>
    <row r="94" spans="1:16" s="19" customFormat="1" ht="12.75">
      <c r="A94" s="28">
        <v>6</v>
      </c>
      <c r="B94" s="2" t="s">
        <v>277</v>
      </c>
      <c r="C94" s="50" t="s">
        <v>97</v>
      </c>
      <c r="D94" s="66" t="s">
        <v>273</v>
      </c>
      <c r="E94" s="66" t="s">
        <v>31</v>
      </c>
      <c r="F94" s="56" t="s">
        <v>10</v>
      </c>
      <c r="G94" s="68" t="s">
        <v>20</v>
      </c>
      <c r="H94" s="66" t="s">
        <v>26</v>
      </c>
      <c r="I94" s="53">
        <v>25</v>
      </c>
      <c r="J94" s="2"/>
      <c r="K94" s="2"/>
      <c r="L94" s="2"/>
      <c r="M94" s="2"/>
      <c r="N94" s="2"/>
      <c r="O94" s="2"/>
      <c r="P94" s="2"/>
    </row>
    <row r="95" spans="1:13" s="19" customFormat="1" ht="12.75">
      <c r="A95" s="32"/>
      <c r="B95" s="33"/>
      <c r="C95" s="34"/>
      <c r="D95" s="34"/>
      <c r="E95" s="34"/>
      <c r="F95" s="34"/>
      <c r="G95" s="34"/>
      <c r="H95" s="34"/>
      <c r="I95" s="35"/>
      <c r="J95" s="24"/>
      <c r="K95" s="24"/>
      <c r="L95" s="14"/>
      <c r="M95" s="8"/>
    </row>
    <row r="96" spans="1:16" s="19" customFormat="1" ht="12.75">
      <c r="A96" s="28">
        <v>1</v>
      </c>
      <c r="B96" s="2" t="s">
        <v>251</v>
      </c>
      <c r="C96" s="50" t="s">
        <v>101</v>
      </c>
      <c r="D96" s="66" t="s">
        <v>176</v>
      </c>
      <c r="E96" s="66" t="s">
        <v>250</v>
      </c>
      <c r="F96" s="50" t="s">
        <v>13</v>
      </c>
      <c r="G96" s="68" t="s">
        <v>174</v>
      </c>
      <c r="H96" s="66" t="s">
        <v>175</v>
      </c>
      <c r="I96" s="53">
        <v>30</v>
      </c>
      <c r="J96" s="25"/>
      <c r="K96" s="25"/>
      <c r="L96" s="8"/>
      <c r="M96" s="8"/>
      <c r="N96" s="8"/>
      <c r="O96" s="8"/>
      <c r="P96" s="8"/>
    </row>
    <row r="97" spans="1:16" s="19" customFormat="1" ht="12.75">
      <c r="A97" s="28">
        <v>2</v>
      </c>
      <c r="B97" s="2" t="s">
        <v>252</v>
      </c>
      <c r="C97" s="50" t="s">
        <v>101</v>
      </c>
      <c r="D97" s="66" t="s">
        <v>169</v>
      </c>
      <c r="E97" s="66" t="s">
        <v>170</v>
      </c>
      <c r="F97" s="50" t="s">
        <v>13</v>
      </c>
      <c r="G97" s="68" t="s">
        <v>17</v>
      </c>
      <c r="H97" s="66" t="s">
        <v>172</v>
      </c>
      <c r="I97" s="53">
        <v>29</v>
      </c>
      <c r="J97" s="25"/>
      <c r="K97" s="25"/>
      <c r="L97" s="8"/>
      <c r="M97" s="8"/>
      <c r="N97" s="8"/>
      <c r="O97" s="8"/>
      <c r="P97" s="8"/>
    </row>
    <row r="98" spans="1:16" s="19" customFormat="1" ht="12.75">
      <c r="A98" s="28">
        <v>3</v>
      </c>
      <c r="B98" s="2" t="s">
        <v>253</v>
      </c>
      <c r="C98" s="50" t="s">
        <v>101</v>
      </c>
      <c r="D98" s="66" t="s">
        <v>171</v>
      </c>
      <c r="E98" s="66" t="s">
        <v>163</v>
      </c>
      <c r="F98" s="50" t="s">
        <v>13</v>
      </c>
      <c r="G98" s="68" t="s">
        <v>66</v>
      </c>
      <c r="H98" s="66" t="s">
        <v>173</v>
      </c>
      <c r="I98" s="53">
        <v>28</v>
      </c>
      <c r="J98" s="25"/>
      <c r="K98" s="25"/>
      <c r="L98" s="8"/>
      <c r="M98" s="8"/>
      <c r="N98" s="8"/>
      <c r="O98" s="8"/>
      <c r="P98" s="8"/>
    </row>
    <row r="99" spans="1:16" s="19" customFormat="1" ht="12.75">
      <c r="A99" s="28">
        <v>4</v>
      </c>
      <c r="B99" s="72" t="s">
        <v>436</v>
      </c>
      <c r="C99" s="50" t="s">
        <v>101</v>
      </c>
      <c r="D99" s="66" t="s">
        <v>434</v>
      </c>
      <c r="E99" s="66" t="s">
        <v>379</v>
      </c>
      <c r="F99" s="50" t="s">
        <v>13</v>
      </c>
      <c r="G99" s="68" t="s">
        <v>66</v>
      </c>
      <c r="H99" s="66" t="s">
        <v>173</v>
      </c>
      <c r="I99" s="53">
        <v>27</v>
      </c>
      <c r="J99" s="25"/>
      <c r="K99" s="25"/>
      <c r="L99" s="8"/>
      <c r="M99" s="8"/>
      <c r="N99" s="8"/>
      <c r="O99" s="8"/>
      <c r="P99" s="8"/>
    </row>
    <row r="100" spans="1:16" s="19" customFormat="1" ht="12.75">
      <c r="A100" s="28">
        <v>5</v>
      </c>
      <c r="B100" s="72" t="s">
        <v>435</v>
      </c>
      <c r="C100" s="50" t="s">
        <v>101</v>
      </c>
      <c r="D100" s="66" t="s">
        <v>433</v>
      </c>
      <c r="E100" s="66" t="s">
        <v>183</v>
      </c>
      <c r="F100" s="50" t="s">
        <v>13</v>
      </c>
      <c r="G100" s="68" t="s">
        <v>174</v>
      </c>
      <c r="H100" s="66" t="s">
        <v>175</v>
      </c>
      <c r="I100" s="53">
        <v>26</v>
      </c>
      <c r="J100" s="25"/>
      <c r="K100" s="25"/>
      <c r="L100" s="8"/>
      <c r="M100" s="8"/>
      <c r="N100" s="8"/>
      <c r="O100" s="8"/>
      <c r="P100" s="8"/>
    </row>
    <row r="101" spans="1:13" s="19" customFormat="1" ht="12.75">
      <c r="A101" s="32"/>
      <c r="B101" s="33"/>
      <c r="C101" s="34"/>
      <c r="D101" s="36"/>
      <c r="E101" s="36"/>
      <c r="F101" s="34"/>
      <c r="G101" s="34"/>
      <c r="H101" s="34"/>
      <c r="I101" s="35"/>
      <c r="J101" s="8"/>
      <c r="K101" s="8"/>
      <c r="L101" s="8"/>
      <c r="M101" s="8"/>
    </row>
    <row r="102" spans="1:13" s="19" customFormat="1" ht="12.75">
      <c r="A102" s="28">
        <v>1</v>
      </c>
      <c r="B102" s="2" t="s">
        <v>142</v>
      </c>
      <c r="C102" s="55" t="s">
        <v>63</v>
      </c>
      <c r="D102" s="71" t="s">
        <v>71</v>
      </c>
      <c r="E102" s="71" t="s">
        <v>72</v>
      </c>
      <c r="F102" s="55" t="s">
        <v>10</v>
      </c>
      <c r="G102" s="70" t="s">
        <v>22</v>
      </c>
      <c r="H102" s="71" t="s">
        <v>186</v>
      </c>
      <c r="I102" s="56">
        <v>30</v>
      </c>
      <c r="J102" s="25"/>
      <c r="K102" s="25"/>
      <c r="L102" s="8"/>
      <c r="M102" s="8"/>
    </row>
    <row r="103" spans="1:13" s="19" customFormat="1" ht="12.75">
      <c r="A103" s="28">
        <v>2</v>
      </c>
      <c r="B103" s="2" t="s">
        <v>115</v>
      </c>
      <c r="C103" s="50" t="s">
        <v>63</v>
      </c>
      <c r="D103" s="71" t="s">
        <v>75</v>
      </c>
      <c r="E103" s="71" t="s">
        <v>45</v>
      </c>
      <c r="F103" s="50" t="s">
        <v>10</v>
      </c>
      <c r="G103" s="70" t="s">
        <v>27</v>
      </c>
      <c r="H103" s="71" t="s">
        <v>28</v>
      </c>
      <c r="I103" s="56">
        <v>29</v>
      </c>
      <c r="J103" s="25"/>
      <c r="K103" s="25"/>
      <c r="L103" s="8"/>
      <c r="M103" s="8"/>
    </row>
    <row r="104" spans="1:16" s="19" customFormat="1" ht="12.75">
      <c r="A104" s="28">
        <v>3</v>
      </c>
      <c r="B104" s="2" t="s">
        <v>313</v>
      </c>
      <c r="C104" s="50" t="s">
        <v>63</v>
      </c>
      <c r="D104" s="71" t="s">
        <v>236</v>
      </c>
      <c r="E104" s="71" t="s">
        <v>45</v>
      </c>
      <c r="F104" s="50" t="s">
        <v>10</v>
      </c>
      <c r="G104" s="70" t="s">
        <v>239</v>
      </c>
      <c r="H104" s="71" t="s">
        <v>240</v>
      </c>
      <c r="I104" s="56">
        <v>28</v>
      </c>
      <c r="J104" s="2"/>
      <c r="K104" s="2"/>
      <c r="L104" s="2"/>
      <c r="M104" s="2"/>
      <c r="N104" s="2"/>
      <c r="O104" s="2"/>
      <c r="P104" s="2"/>
    </row>
    <row r="105" spans="1:16" s="19" customFormat="1" ht="12.75">
      <c r="A105" s="28">
        <v>4</v>
      </c>
      <c r="B105" s="2" t="s">
        <v>114</v>
      </c>
      <c r="C105" s="50" t="s">
        <v>63</v>
      </c>
      <c r="D105" s="71" t="s">
        <v>88</v>
      </c>
      <c r="E105" s="71" t="s">
        <v>35</v>
      </c>
      <c r="F105" s="50" t="s">
        <v>10</v>
      </c>
      <c r="G105" s="70" t="s">
        <v>42</v>
      </c>
      <c r="H105" s="71" t="s">
        <v>43</v>
      </c>
      <c r="I105" s="56">
        <v>27</v>
      </c>
      <c r="J105" s="2"/>
      <c r="K105" s="2"/>
      <c r="L105" s="2"/>
      <c r="M105" s="2"/>
      <c r="N105" s="2"/>
      <c r="O105" s="2"/>
      <c r="P105" s="2"/>
    </row>
    <row r="106" spans="1:16" s="19" customFormat="1" ht="12.75">
      <c r="A106" s="28">
        <v>5</v>
      </c>
      <c r="B106" s="2" t="s">
        <v>113</v>
      </c>
      <c r="C106" s="50" t="s">
        <v>63</v>
      </c>
      <c r="D106" s="71" t="s">
        <v>84</v>
      </c>
      <c r="E106" s="71" t="s">
        <v>59</v>
      </c>
      <c r="F106" s="50" t="s">
        <v>10</v>
      </c>
      <c r="G106" s="70" t="s">
        <v>22</v>
      </c>
      <c r="H106" s="71" t="s">
        <v>186</v>
      </c>
      <c r="I106" s="56">
        <v>26</v>
      </c>
      <c r="J106" s="2"/>
      <c r="K106" s="2"/>
      <c r="L106" s="2"/>
      <c r="M106" s="2"/>
      <c r="N106" s="2"/>
      <c r="O106" s="2"/>
      <c r="P106" s="2"/>
    </row>
    <row r="107" spans="1:16" s="19" customFormat="1" ht="12.75">
      <c r="A107" s="28">
        <v>6</v>
      </c>
      <c r="B107" s="2" t="s">
        <v>165</v>
      </c>
      <c r="C107" s="55" t="s">
        <v>63</v>
      </c>
      <c r="D107" s="71" t="s">
        <v>164</v>
      </c>
      <c r="E107" s="71" t="s">
        <v>90</v>
      </c>
      <c r="F107" s="55" t="s">
        <v>10</v>
      </c>
      <c r="G107" s="70" t="s">
        <v>27</v>
      </c>
      <c r="H107" s="71" t="s">
        <v>28</v>
      </c>
      <c r="I107" s="56">
        <v>25</v>
      </c>
      <c r="J107" s="2"/>
      <c r="K107" s="2"/>
      <c r="L107" s="2"/>
      <c r="M107" s="2"/>
      <c r="N107" s="2"/>
      <c r="O107" s="2"/>
      <c r="P107" s="2"/>
    </row>
    <row r="108" spans="1:16" s="19" customFormat="1" ht="12.75">
      <c r="A108" s="28">
        <v>7</v>
      </c>
      <c r="B108" s="72" t="s">
        <v>440</v>
      </c>
      <c r="C108" s="55" t="s">
        <v>63</v>
      </c>
      <c r="D108" s="71" t="s">
        <v>400</v>
      </c>
      <c r="E108" s="71" t="s">
        <v>437</v>
      </c>
      <c r="F108" s="55" t="s">
        <v>10</v>
      </c>
      <c r="G108" s="68" t="s">
        <v>66</v>
      </c>
      <c r="H108" s="66" t="s">
        <v>173</v>
      </c>
      <c r="I108" s="56">
        <v>24</v>
      </c>
      <c r="J108" s="2"/>
      <c r="K108" s="2"/>
      <c r="L108" s="2"/>
      <c r="M108" s="2"/>
      <c r="N108" s="2"/>
      <c r="O108" s="2"/>
      <c r="P108" s="2"/>
    </row>
    <row r="109" spans="1:16" s="19" customFormat="1" ht="12.75">
      <c r="A109" s="28">
        <v>8</v>
      </c>
      <c r="B109" s="72" t="s">
        <v>441</v>
      </c>
      <c r="C109" s="50" t="s">
        <v>63</v>
      </c>
      <c r="D109" s="71" t="s">
        <v>438</v>
      </c>
      <c r="E109" s="71" t="s">
        <v>352</v>
      </c>
      <c r="F109" s="50" t="s">
        <v>10</v>
      </c>
      <c r="G109" s="70" t="s">
        <v>22</v>
      </c>
      <c r="H109" s="71" t="s">
        <v>186</v>
      </c>
      <c r="I109" s="56">
        <v>23</v>
      </c>
      <c r="J109" s="2"/>
      <c r="K109" s="2"/>
      <c r="L109" s="2"/>
      <c r="M109" s="2"/>
      <c r="N109" s="2"/>
      <c r="O109" s="2"/>
      <c r="P109" s="2"/>
    </row>
    <row r="110" spans="1:16" s="19" customFormat="1" ht="12.75">
      <c r="A110" s="28">
        <v>9</v>
      </c>
      <c r="B110" s="2" t="s">
        <v>117</v>
      </c>
      <c r="C110" s="55" t="s">
        <v>63</v>
      </c>
      <c r="D110" s="71" t="s">
        <v>118</v>
      </c>
      <c r="E110" s="71" t="s">
        <v>119</v>
      </c>
      <c r="F110" s="56" t="s">
        <v>10</v>
      </c>
      <c r="G110" s="70" t="s">
        <v>42</v>
      </c>
      <c r="H110" s="71" t="s">
        <v>43</v>
      </c>
      <c r="I110" s="56">
        <v>22</v>
      </c>
      <c r="J110" s="2"/>
      <c r="K110" s="2"/>
      <c r="L110" s="2"/>
      <c r="M110" s="2"/>
      <c r="N110" s="2"/>
      <c r="O110" s="2"/>
      <c r="P110" s="2"/>
    </row>
    <row r="111" spans="1:16" s="19" customFormat="1" ht="12.75">
      <c r="A111" s="28">
        <v>10</v>
      </c>
      <c r="B111" s="72" t="s">
        <v>442</v>
      </c>
      <c r="C111" s="55" t="s">
        <v>63</v>
      </c>
      <c r="D111" s="71" t="s">
        <v>346</v>
      </c>
      <c r="E111" s="71" t="s">
        <v>439</v>
      </c>
      <c r="F111" s="56" t="s">
        <v>10</v>
      </c>
      <c r="G111" s="68" t="s">
        <v>66</v>
      </c>
      <c r="H111" s="66" t="s">
        <v>173</v>
      </c>
      <c r="I111" s="56">
        <v>21</v>
      </c>
      <c r="J111" s="2"/>
      <c r="K111" s="2"/>
      <c r="L111" s="2"/>
      <c r="M111" s="2"/>
      <c r="N111" s="2"/>
      <c r="O111" s="2"/>
      <c r="P111" s="2"/>
    </row>
    <row r="112" spans="1:13" s="19" customFormat="1" ht="12.75">
      <c r="A112" s="32"/>
      <c r="B112" s="33"/>
      <c r="C112" s="34"/>
      <c r="D112" s="34"/>
      <c r="E112" s="34"/>
      <c r="F112" s="34"/>
      <c r="G112" s="34"/>
      <c r="H112" s="34"/>
      <c r="I112" s="43"/>
      <c r="J112" s="24"/>
      <c r="K112" s="24"/>
      <c r="L112" s="14"/>
      <c r="M112" s="23"/>
    </row>
    <row r="113" spans="1:13" s="19" customFormat="1" ht="12.75">
      <c r="A113" s="28">
        <v>1</v>
      </c>
      <c r="B113" s="2" t="s">
        <v>121</v>
      </c>
      <c r="C113" s="50" t="s">
        <v>70</v>
      </c>
      <c r="D113" s="71" t="s">
        <v>56</v>
      </c>
      <c r="E113" s="71" t="s">
        <v>234</v>
      </c>
      <c r="F113" s="50" t="s">
        <v>13</v>
      </c>
      <c r="G113" s="70" t="s">
        <v>22</v>
      </c>
      <c r="H113" s="71" t="s">
        <v>186</v>
      </c>
      <c r="I113" s="54">
        <v>30</v>
      </c>
      <c r="J113" s="26"/>
      <c r="K113" s="26"/>
      <c r="M113"/>
    </row>
    <row r="114" spans="1:13" s="19" customFormat="1" ht="12.75">
      <c r="A114" s="28">
        <v>2</v>
      </c>
      <c r="B114" s="72" t="s">
        <v>450</v>
      </c>
      <c r="C114" s="50" t="s">
        <v>70</v>
      </c>
      <c r="D114" s="71" t="s">
        <v>443</v>
      </c>
      <c r="E114" s="71" t="s">
        <v>444</v>
      </c>
      <c r="F114" s="50" t="s">
        <v>13</v>
      </c>
      <c r="G114" s="68" t="s">
        <v>66</v>
      </c>
      <c r="H114" s="66" t="s">
        <v>173</v>
      </c>
      <c r="I114" s="54">
        <v>29</v>
      </c>
      <c r="J114" s="26"/>
      <c r="K114" s="26"/>
      <c r="M114"/>
    </row>
    <row r="115" spans="1:13" s="19" customFormat="1" ht="12.75">
      <c r="A115" s="28">
        <v>3</v>
      </c>
      <c r="B115" s="72" t="s">
        <v>451</v>
      </c>
      <c r="C115" s="50" t="s">
        <v>70</v>
      </c>
      <c r="D115" s="71" t="s">
        <v>393</v>
      </c>
      <c r="E115" s="71" t="s">
        <v>445</v>
      </c>
      <c r="F115" s="50" t="s">
        <v>13</v>
      </c>
      <c r="G115" s="68" t="s">
        <v>66</v>
      </c>
      <c r="H115" s="66" t="s">
        <v>173</v>
      </c>
      <c r="I115" s="54">
        <v>28</v>
      </c>
      <c r="J115" s="26"/>
      <c r="K115" s="26"/>
      <c r="M115"/>
    </row>
    <row r="116" spans="1:13" s="19" customFormat="1" ht="12.75">
      <c r="A116" s="28">
        <v>4</v>
      </c>
      <c r="B116" s="2" t="s">
        <v>120</v>
      </c>
      <c r="C116" s="50" t="s">
        <v>70</v>
      </c>
      <c r="D116" s="71" t="s">
        <v>75</v>
      </c>
      <c r="E116" s="71" t="s">
        <v>77</v>
      </c>
      <c r="F116" s="50" t="s">
        <v>13</v>
      </c>
      <c r="G116" s="70" t="s">
        <v>27</v>
      </c>
      <c r="H116" s="71" t="s">
        <v>28</v>
      </c>
      <c r="I116" s="54">
        <v>27</v>
      </c>
      <c r="J116" s="26"/>
      <c r="K116" s="26"/>
      <c r="M116"/>
    </row>
    <row r="117" spans="1:13" s="19" customFormat="1" ht="12.75">
      <c r="A117" s="28">
        <v>5</v>
      </c>
      <c r="B117" s="2" t="s">
        <v>311</v>
      </c>
      <c r="C117" s="50" t="s">
        <v>70</v>
      </c>
      <c r="D117" s="71" t="s">
        <v>225</v>
      </c>
      <c r="E117" s="71" t="s">
        <v>156</v>
      </c>
      <c r="F117" s="50" t="s">
        <v>13</v>
      </c>
      <c r="G117" s="70" t="s">
        <v>174</v>
      </c>
      <c r="H117" s="71" t="s">
        <v>175</v>
      </c>
      <c r="I117" s="54">
        <v>26</v>
      </c>
      <c r="J117" s="26"/>
      <c r="K117" s="26"/>
      <c r="M117"/>
    </row>
    <row r="118" spans="1:13" s="19" customFormat="1" ht="12.75">
      <c r="A118" s="28">
        <v>6</v>
      </c>
      <c r="B118" s="72" t="s">
        <v>452</v>
      </c>
      <c r="C118" s="50" t="s">
        <v>70</v>
      </c>
      <c r="D118" s="71" t="s">
        <v>446</v>
      </c>
      <c r="E118" s="71" t="s">
        <v>80</v>
      </c>
      <c r="F118" s="50" t="s">
        <v>13</v>
      </c>
      <c r="G118" s="68" t="s">
        <v>66</v>
      </c>
      <c r="H118" s="66" t="s">
        <v>173</v>
      </c>
      <c r="I118" s="54">
        <v>25</v>
      </c>
      <c r="J118" s="26"/>
      <c r="K118" s="26"/>
      <c r="M118"/>
    </row>
    <row r="119" spans="1:13" s="19" customFormat="1" ht="12.75">
      <c r="A119" s="28">
        <v>7</v>
      </c>
      <c r="B119" s="72" t="s">
        <v>453</v>
      </c>
      <c r="C119" s="50" t="s">
        <v>70</v>
      </c>
      <c r="D119" s="71" t="s">
        <v>371</v>
      </c>
      <c r="E119" s="71" t="s">
        <v>264</v>
      </c>
      <c r="F119" s="50" t="s">
        <v>13</v>
      </c>
      <c r="G119" s="69" t="s">
        <v>29</v>
      </c>
      <c r="H119" s="67" t="s">
        <v>30</v>
      </c>
      <c r="I119" s="54">
        <v>24</v>
      </c>
      <c r="J119" s="26"/>
      <c r="K119" s="26"/>
      <c r="M119"/>
    </row>
    <row r="120" spans="1:13" s="19" customFormat="1" ht="12.75">
      <c r="A120" s="28">
        <v>8</v>
      </c>
      <c r="B120" s="72" t="s">
        <v>454</v>
      </c>
      <c r="C120" s="50" t="s">
        <v>70</v>
      </c>
      <c r="D120" s="71" t="s">
        <v>447</v>
      </c>
      <c r="E120" s="71" t="s">
        <v>24</v>
      </c>
      <c r="F120" s="50" t="s">
        <v>13</v>
      </c>
      <c r="G120" s="68" t="s">
        <v>66</v>
      </c>
      <c r="H120" s="66" t="s">
        <v>173</v>
      </c>
      <c r="I120" s="54">
        <v>23</v>
      </c>
      <c r="J120" s="26"/>
      <c r="K120" s="26"/>
      <c r="M120"/>
    </row>
    <row r="121" spans="1:13" s="19" customFormat="1" ht="12.75">
      <c r="A121" s="28">
        <v>9</v>
      </c>
      <c r="B121" s="2" t="s">
        <v>312</v>
      </c>
      <c r="C121" s="55" t="s">
        <v>70</v>
      </c>
      <c r="D121" s="71" t="s">
        <v>196</v>
      </c>
      <c r="E121" s="71" t="s">
        <v>235</v>
      </c>
      <c r="F121" s="56" t="s">
        <v>13</v>
      </c>
      <c r="G121" s="70" t="s">
        <v>174</v>
      </c>
      <c r="H121" s="71" t="s">
        <v>175</v>
      </c>
      <c r="I121" s="54">
        <v>22</v>
      </c>
      <c r="J121" s="26"/>
      <c r="K121" s="26"/>
      <c r="M121"/>
    </row>
    <row r="122" spans="1:13" s="19" customFormat="1" ht="12.75">
      <c r="A122" s="28">
        <v>10</v>
      </c>
      <c r="B122" s="72" t="s">
        <v>455</v>
      </c>
      <c r="C122" s="55" t="s">
        <v>70</v>
      </c>
      <c r="D122" s="71" t="s">
        <v>448</v>
      </c>
      <c r="E122" s="71" t="s">
        <v>449</v>
      </c>
      <c r="F122" s="56" t="s">
        <v>13</v>
      </c>
      <c r="G122" s="69" t="s">
        <v>29</v>
      </c>
      <c r="H122" s="67" t="s">
        <v>30</v>
      </c>
      <c r="I122" s="54">
        <v>21</v>
      </c>
      <c r="J122" s="26"/>
      <c r="K122" s="26"/>
      <c r="M122"/>
    </row>
    <row r="123" spans="1:14" s="19" customFormat="1" ht="12.75">
      <c r="A123" s="32"/>
      <c r="B123" s="33"/>
      <c r="C123" s="34"/>
      <c r="D123" s="34"/>
      <c r="E123" s="34"/>
      <c r="F123" s="34"/>
      <c r="G123" s="34"/>
      <c r="H123" s="34"/>
      <c r="I123" s="43"/>
      <c r="J123" s="25"/>
      <c r="K123" s="12"/>
      <c r="L123" s="8"/>
      <c r="M123" s="8"/>
      <c r="N123" s="8"/>
    </row>
    <row r="124" spans="1:16" s="19" customFormat="1" ht="12.75">
      <c r="A124" s="28">
        <v>1</v>
      </c>
      <c r="B124" s="2" t="s">
        <v>317</v>
      </c>
      <c r="C124" s="55" t="s">
        <v>62</v>
      </c>
      <c r="D124" s="71" t="s">
        <v>245</v>
      </c>
      <c r="E124" s="71" t="s">
        <v>129</v>
      </c>
      <c r="F124" s="55" t="s">
        <v>10</v>
      </c>
      <c r="G124" s="70" t="s">
        <v>17</v>
      </c>
      <c r="H124" s="71" t="s">
        <v>172</v>
      </c>
      <c r="I124" s="56">
        <v>30</v>
      </c>
      <c r="J124" s="2"/>
      <c r="K124" s="2"/>
      <c r="L124" s="2"/>
      <c r="M124" s="2"/>
      <c r="N124" s="2"/>
      <c r="O124" s="2"/>
      <c r="P124" s="2"/>
    </row>
    <row r="125" spans="1:16" s="19" customFormat="1" ht="12.75">
      <c r="A125" s="28">
        <v>2</v>
      </c>
      <c r="B125" s="72" t="s">
        <v>462</v>
      </c>
      <c r="C125" s="55" t="s">
        <v>62</v>
      </c>
      <c r="D125" s="71" t="s">
        <v>456</v>
      </c>
      <c r="E125" s="71" t="s">
        <v>54</v>
      </c>
      <c r="F125" s="55" t="s">
        <v>10</v>
      </c>
      <c r="G125" s="69" t="s">
        <v>29</v>
      </c>
      <c r="H125" s="67" t="s">
        <v>30</v>
      </c>
      <c r="I125" s="56">
        <v>29</v>
      </c>
      <c r="J125" s="2"/>
      <c r="K125" s="2"/>
      <c r="L125" s="2"/>
      <c r="M125" s="2"/>
      <c r="N125" s="2"/>
      <c r="O125" s="2"/>
      <c r="P125" s="2"/>
    </row>
    <row r="126" spans="1:16" s="19" customFormat="1" ht="12.75">
      <c r="A126" s="28">
        <v>3</v>
      </c>
      <c r="B126" s="2" t="s">
        <v>141</v>
      </c>
      <c r="C126" s="55" t="s">
        <v>62</v>
      </c>
      <c r="D126" s="71" t="s">
        <v>60</v>
      </c>
      <c r="E126" s="71" t="s">
        <v>40</v>
      </c>
      <c r="F126" s="55" t="s">
        <v>10</v>
      </c>
      <c r="G126" s="70" t="s">
        <v>66</v>
      </c>
      <c r="H126" s="71" t="s">
        <v>173</v>
      </c>
      <c r="I126" s="56">
        <v>28</v>
      </c>
      <c r="J126" s="2"/>
      <c r="K126" s="2"/>
      <c r="L126" s="2"/>
      <c r="M126" s="2"/>
      <c r="N126" s="2"/>
      <c r="O126" s="2"/>
      <c r="P126" s="2"/>
    </row>
    <row r="127" spans="1:16" s="19" customFormat="1" ht="12.75">
      <c r="A127" s="28">
        <v>4</v>
      </c>
      <c r="B127" s="72" t="s">
        <v>463</v>
      </c>
      <c r="C127" s="55" t="s">
        <v>62</v>
      </c>
      <c r="D127" s="71" t="s">
        <v>457</v>
      </c>
      <c r="E127" s="71" t="s">
        <v>344</v>
      </c>
      <c r="F127" s="55" t="s">
        <v>10</v>
      </c>
      <c r="G127" s="70" t="s">
        <v>22</v>
      </c>
      <c r="H127" s="71" t="s">
        <v>186</v>
      </c>
      <c r="I127" s="56">
        <v>27</v>
      </c>
      <c r="J127" s="2"/>
      <c r="K127" s="2"/>
      <c r="L127" s="2"/>
      <c r="M127" s="2"/>
      <c r="N127" s="2"/>
      <c r="O127" s="2"/>
      <c r="P127" s="2"/>
    </row>
    <row r="128" spans="1:16" s="19" customFormat="1" ht="12.75">
      <c r="A128" s="28">
        <v>5</v>
      </c>
      <c r="B128" s="2" t="s">
        <v>319</v>
      </c>
      <c r="C128" s="55" t="s">
        <v>62</v>
      </c>
      <c r="D128" s="71" t="s">
        <v>247</v>
      </c>
      <c r="E128" s="71" t="s">
        <v>35</v>
      </c>
      <c r="F128" s="55" t="s">
        <v>10</v>
      </c>
      <c r="G128" s="70" t="s">
        <v>27</v>
      </c>
      <c r="H128" s="71" t="s">
        <v>28</v>
      </c>
      <c r="I128" s="56">
        <v>26</v>
      </c>
      <c r="J128" s="2"/>
      <c r="K128" s="2"/>
      <c r="L128" s="2"/>
      <c r="M128" s="2"/>
      <c r="N128" s="2"/>
      <c r="O128" s="2"/>
      <c r="P128" s="2"/>
    </row>
    <row r="129" spans="1:16" s="19" customFormat="1" ht="12.75">
      <c r="A129" s="28">
        <v>6</v>
      </c>
      <c r="B129" s="2" t="s">
        <v>318</v>
      </c>
      <c r="C129" s="55" t="s">
        <v>62</v>
      </c>
      <c r="D129" s="71" t="s">
        <v>246</v>
      </c>
      <c r="E129" s="71" t="s">
        <v>152</v>
      </c>
      <c r="F129" s="55" t="s">
        <v>10</v>
      </c>
      <c r="G129" s="70" t="s">
        <v>42</v>
      </c>
      <c r="H129" s="71" t="s">
        <v>43</v>
      </c>
      <c r="I129" s="56">
        <v>25</v>
      </c>
      <c r="J129" s="2"/>
      <c r="K129" s="2"/>
      <c r="L129" s="2"/>
      <c r="M129" s="2"/>
      <c r="N129" s="2"/>
      <c r="O129" s="2"/>
      <c r="P129" s="2"/>
    </row>
    <row r="130" spans="1:16" s="19" customFormat="1" ht="12.75">
      <c r="A130" s="28">
        <v>7</v>
      </c>
      <c r="B130" s="72" t="s">
        <v>464</v>
      </c>
      <c r="C130" s="55" t="s">
        <v>62</v>
      </c>
      <c r="D130" s="71" t="s">
        <v>458</v>
      </c>
      <c r="E130" s="71" t="s">
        <v>392</v>
      </c>
      <c r="F130" s="55" t="s">
        <v>10</v>
      </c>
      <c r="G130" s="70" t="s">
        <v>22</v>
      </c>
      <c r="H130" s="71" t="s">
        <v>186</v>
      </c>
      <c r="I130" s="56">
        <v>24</v>
      </c>
      <c r="J130" s="2"/>
      <c r="K130" s="2"/>
      <c r="L130" s="2"/>
      <c r="M130" s="2"/>
      <c r="N130" s="2"/>
      <c r="O130" s="2"/>
      <c r="P130" s="2"/>
    </row>
    <row r="131" spans="1:16" s="19" customFormat="1" ht="12.75">
      <c r="A131" s="28">
        <v>8</v>
      </c>
      <c r="B131" s="2" t="s">
        <v>320</v>
      </c>
      <c r="C131" s="55" t="s">
        <v>62</v>
      </c>
      <c r="D131" s="71" t="s">
        <v>248</v>
      </c>
      <c r="E131" s="71" t="s">
        <v>199</v>
      </c>
      <c r="F131" s="55" t="s">
        <v>10</v>
      </c>
      <c r="G131" s="70" t="s">
        <v>27</v>
      </c>
      <c r="H131" s="71" t="s">
        <v>28</v>
      </c>
      <c r="I131" s="56">
        <v>23</v>
      </c>
      <c r="J131" s="2"/>
      <c r="K131" s="2"/>
      <c r="L131" s="2"/>
      <c r="M131" s="2"/>
      <c r="N131" s="2"/>
      <c r="O131" s="2"/>
      <c r="P131" s="2"/>
    </row>
    <row r="132" spans="1:16" s="19" customFormat="1" ht="12.75">
      <c r="A132" s="28">
        <v>9</v>
      </c>
      <c r="B132" s="72" t="s">
        <v>465</v>
      </c>
      <c r="C132" s="55" t="s">
        <v>62</v>
      </c>
      <c r="D132" s="71" t="s">
        <v>459</v>
      </c>
      <c r="E132" s="71" t="s">
        <v>199</v>
      </c>
      <c r="F132" s="55" t="s">
        <v>10</v>
      </c>
      <c r="G132" s="70" t="s">
        <v>27</v>
      </c>
      <c r="H132" s="71" t="s">
        <v>28</v>
      </c>
      <c r="I132" s="56">
        <v>22</v>
      </c>
      <c r="J132" s="2"/>
      <c r="K132" s="2"/>
      <c r="L132" s="2"/>
      <c r="M132" s="2"/>
      <c r="N132" s="2"/>
      <c r="O132" s="2"/>
      <c r="P132" s="2"/>
    </row>
    <row r="133" spans="1:16" s="19" customFormat="1" ht="12.75">
      <c r="A133" s="28">
        <v>10</v>
      </c>
      <c r="B133" s="72" t="s">
        <v>466</v>
      </c>
      <c r="C133" s="55" t="s">
        <v>62</v>
      </c>
      <c r="D133" s="71" t="s">
        <v>460</v>
      </c>
      <c r="E133" s="71" t="s">
        <v>461</v>
      </c>
      <c r="F133" s="55" t="s">
        <v>10</v>
      </c>
      <c r="G133" s="70" t="s">
        <v>22</v>
      </c>
      <c r="H133" s="71" t="s">
        <v>186</v>
      </c>
      <c r="I133" s="56">
        <v>21</v>
      </c>
      <c r="J133" s="2"/>
      <c r="K133" s="2"/>
      <c r="L133" s="2"/>
      <c r="M133" s="2"/>
      <c r="N133" s="2"/>
      <c r="O133" s="2"/>
      <c r="P133" s="2"/>
    </row>
    <row r="134" spans="1:16" s="19" customFormat="1" ht="12.75">
      <c r="A134" s="28">
        <v>11</v>
      </c>
      <c r="B134" s="72" t="s">
        <v>467</v>
      </c>
      <c r="C134" s="55" t="s">
        <v>62</v>
      </c>
      <c r="D134" s="71" t="s">
        <v>56</v>
      </c>
      <c r="E134" s="71" t="s">
        <v>68</v>
      </c>
      <c r="F134" s="55" t="s">
        <v>10</v>
      </c>
      <c r="G134" s="69" t="s">
        <v>29</v>
      </c>
      <c r="H134" s="67" t="s">
        <v>30</v>
      </c>
      <c r="I134" s="56">
        <v>20</v>
      </c>
      <c r="J134" s="2"/>
      <c r="K134" s="2"/>
      <c r="L134" s="2"/>
      <c r="M134" s="2"/>
      <c r="N134" s="2"/>
      <c r="O134" s="2"/>
      <c r="P134" s="2"/>
    </row>
    <row r="135" spans="1:13" s="19" customFormat="1" ht="12.75">
      <c r="A135" s="32"/>
      <c r="B135" s="33"/>
      <c r="C135" s="34"/>
      <c r="D135" s="34"/>
      <c r="E135" s="34"/>
      <c r="F135" s="34"/>
      <c r="G135" s="34"/>
      <c r="H135" s="34"/>
      <c r="I135" s="43"/>
      <c r="J135" s="26"/>
      <c r="K135" s="26"/>
      <c r="L135" s="10"/>
      <c r="M135" s="22"/>
    </row>
    <row r="136" spans="1:13" s="19" customFormat="1" ht="12.75">
      <c r="A136" s="28">
        <v>1</v>
      </c>
      <c r="B136" s="2" t="s">
        <v>315</v>
      </c>
      <c r="C136" s="50" t="s">
        <v>64</v>
      </c>
      <c r="D136" s="71" t="s">
        <v>241</v>
      </c>
      <c r="E136" s="71" t="s">
        <v>242</v>
      </c>
      <c r="F136" s="50" t="s">
        <v>13</v>
      </c>
      <c r="G136" s="70" t="s">
        <v>239</v>
      </c>
      <c r="H136" s="71" t="s">
        <v>240</v>
      </c>
      <c r="I136" s="56">
        <v>30</v>
      </c>
      <c r="J136" s="26"/>
      <c r="K136" s="10"/>
      <c r="L136"/>
      <c r="M136"/>
    </row>
    <row r="137" spans="1:13" s="19" customFormat="1" ht="12.75">
      <c r="A137" s="28">
        <v>2</v>
      </c>
      <c r="B137" s="2" t="s">
        <v>143</v>
      </c>
      <c r="C137" s="50" t="s">
        <v>64</v>
      </c>
      <c r="D137" s="71" t="s">
        <v>73</v>
      </c>
      <c r="E137" s="71" t="s">
        <v>74</v>
      </c>
      <c r="F137" s="50" t="s">
        <v>13</v>
      </c>
      <c r="G137" s="70" t="s">
        <v>66</v>
      </c>
      <c r="H137" s="71" t="s">
        <v>173</v>
      </c>
      <c r="I137" s="56">
        <v>29</v>
      </c>
      <c r="J137" s="26"/>
      <c r="K137" s="10"/>
      <c r="L137"/>
      <c r="M137"/>
    </row>
    <row r="138" spans="1:13" s="19" customFormat="1" ht="12.75">
      <c r="A138" s="28">
        <v>3</v>
      </c>
      <c r="B138" s="2" t="s">
        <v>130</v>
      </c>
      <c r="C138" s="50" t="s">
        <v>64</v>
      </c>
      <c r="D138" s="71" t="s">
        <v>58</v>
      </c>
      <c r="E138" s="71" t="s">
        <v>243</v>
      </c>
      <c r="F138" s="50" t="s">
        <v>13</v>
      </c>
      <c r="G138" s="70" t="s">
        <v>239</v>
      </c>
      <c r="H138" s="71" t="s">
        <v>240</v>
      </c>
      <c r="I138" s="56">
        <v>28</v>
      </c>
      <c r="J138" s="26"/>
      <c r="K138" s="10"/>
      <c r="L138"/>
      <c r="M138"/>
    </row>
    <row r="139" spans="1:13" s="19" customFormat="1" ht="12.75">
      <c r="A139" s="28">
        <v>4</v>
      </c>
      <c r="B139" s="2" t="s">
        <v>316</v>
      </c>
      <c r="C139" s="50" t="s">
        <v>64</v>
      </c>
      <c r="D139" s="71" t="s">
        <v>244</v>
      </c>
      <c r="E139" s="71" t="s">
        <v>16</v>
      </c>
      <c r="F139" s="50" t="s">
        <v>13</v>
      </c>
      <c r="G139" s="70" t="s">
        <v>22</v>
      </c>
      <c r="H139" s="71" t="s">
        <v>186</v>
      </c>
      <c r="I139" s="56">
        <v>27</v>
      </c>
      <c r="J139" s="26"/>
      <c r="K139" s="10"/>
      <c r="L139"/>
      <c r="M139"/>
    </row>
    <row r="140" spans="1:13" s="19" customFormat="1" ht="12.75">
      <c r="A140" s="28">
        <v>5</v>
      </c>
      <c r="B140" s="72" t="s">
        <v>471</v>
      </c>
      <c r="C140" s="50" t="s">
        <v>64</v>
      </c>
      <c r="D140" s="71" t="s">
        <v>468</v>
      </c>
      <c r="E140" s="71" t="s">
        <v>156</v>
      </c>
      <c r="F140" s="50" t="s">
        <v>13</v>
      </c>
      <c r="G140" s="70" t="s">
        <v>22</v>
      </c>
      <c r="H140" s="71" t="s">
        <v>186</v>
      </c>
      <c r="I140" s="56">
        <v>26</v>
      </c>
      <c r="J140" s="26"/>
      <c r="K140" s="10"/>
      <c r="L140"/>
      <c r="M140"/>
    </row>
    <row r="141" spans="1:13" s="19" customFormat="1" ht="12.75">
      <c r="A141" s="28">
        <v>6</v>
      </c>
      <c r="B141" s="72" t="s">
        <v>472</v>
      </c>
      <c r="C141" s="50" t="s">
        <v>64</v>
      </c>
      <c r="D141" s="71" t="s">
        <v>469</v>
      </c>
      <c r="E141" s="71" t="s">
        <v>470</v>
      </c>
      <c r="F141" s="50" t="s">
        <v>13</v>
      </c>
      <c r="G141" s="70" t="s">
        <v>22</v>
      </c>
      <c r="H141" s="71" t="s">
        <v>186</v>
      </c>
      <c r="I141" s="56">
        <v>25</v>
      </c>
      <c r="J141" s="26"/>
      <c r="K141" s="10"/>
      <c r="L141"/>
      <c r="M141"/>
    </row>
    <row r="142" spans="1:9" s="19" customFormat="1" ht="12.75">
      <c r="A142" s="32"/>
      <c r="B142" s="33"/>
      <c r="C142" s="34"/>
      <c r="D142" s="34"/>
      <c r="E142" s="34"/>
      <c r="F142" s="34"/>
      <c r="G142" s="34"/>
      <c r="H142" s="34"/>
      <c r="I142" s="35"/>
    </row>
    <row r="143" spans="1:16" s="19" customFormat="1" ht="12.75">
      <c r="A143" s="15">
        <v>1</v>
      </c>
      <c r="B143" s="2" t="s">
        <v>328</v>
      </c>
      <c r="C143" s="50" t="s">
        <v>7</v>
      </c>
      <c r="D143" s="50" t="s">
        <v>324</v>
      </c>
      <c r="E143" s="50" t="s">
        <v>45</v>
      </c>
      <c r="F143" s="50" t="s">
        <v>10</v>
      </c>
      <c r="G143" s="58" t="s">
        <v>27</v>
      </c>
      <c r="H143" s="57" t="s">
        <v>28</v>
      </c>
      <c r="I143" s="37">
        <v>30</v>
      </c>
      <c r="J143" s="28"/>
      <c r="N143" s="26"/>
      <c r="O143" s="26"/>
      <c r="P143" s="10"/>
    </row>
    <row r="144" spans="1:16" s="19" customFormat="1" ht="12.75">
      <c r="A144" s="15">
        <v>2</v>
      </c>
      <c r="B144" s="2" t="s">
        <v>329</v>
      </c>
      <c r="C144" s="50" t="s">
        <v>7</v>
      </c>
      <c r="D144" s="50" t="s">
        <v>325</v>
      </c>
      <c r="E144" s="50" t="s">
        <v>50</v>
      </c>
      <c r="F144" s="50" t="s">
        <v>10</v>
      </c>
      <c r="G144" s="58" t="s">
        <v>27</v>
      </c>
      <c r="H144" s="57" t="s">
        <v>28</v>
      </c>
      <c r="I144" s="37">
        <v>29</v>
      </c>
      <c r="J144" s="10"/>
      <c r="K144" s="8"/>
      <c r="N144" s="26"/>
      <c r="O144" s="26"/>
      <c r="P144" s="10"/>
    </row>
    <row r="145" spans="1:16" s="19" customFormat="1" ht="12.75">
      <c r="A145" s="32"/>
      <c r="B145" s="33"/>
      <c r="C145" s="34"/>
      <c r="D145" s="34"/>
      <c r="E145" s="34"/>
      <c r="F145" s="34"/>
      <c r="G145" s="34"/>
      <c r="H145" s="34"/>
      <c r="I145" s="35"/>
      <c r="J145" s="25"/>
      <c r="K145" s="25"/>
      <c r="L145" s="8"/>
      <c r="M145" s="8"/>
      <c r="N145" s="26"/>
      <c r="O145" s="26"/>
      <c r="P145" s="10"/>
    </row>
    <row r="146" spans="1:16" s="19" customFormat="1" ht="12.75">
      <c r="A146" s="15">
        <v>1</v>
      </c>
      <c r="B146" s="72" t="s">
        <v>474</v>
      </c>
      <c r="C146" s="50" t="s">
        <v>102</v>
      </c>
      <c r="D146" s="71" t="s">
        <v>473</v>
      </c>
      <c r="E146" s="71" t="s">
        <v>80</v>
      </c>
      <c r="F146" s="50" t="s">
        <v>13</v>
      </c>
      <c r="G146" s="70" t="s">
        <v>27</v>
      </c>
      <c r="H146" s="71" t="s">
        <v>28</v>
      </c>
      <c r="I146" s="37">
        <v>30</v>
      </c>
      <c r="J146" s="20"/>
      <c r="K146" s="8"/>
      <c r="L146" s="8"/>
      <c r="M146" s="8"/>
      <c r="N146" s="26"/>
      <c r="O146" s="26"/>
      <c r="P146" s="10"/>
    </row>
    <row r="147" spans="1:16" s="19" customFormat="1" ht="12.75">
      <c r="A147" s="73"/>
      <c r="B147" s="74"/>
      <c r="C147" s="75"/>
      <c r="D147" s="75"/>
      <c r="E147" s="75"/>
      <c r="F147" s="75"/>
      <c r="G147" s="75"/>
      <c r="H147" s="75"/>
      <c r="I147" s="76"/>
      <c r="J147" s="20"/>
      <c r="K147" s="8"/>
      <c r="L147" s="8"/>
      <c r="M147" s="8"/>
      <c r="N147" s="26"/>
      <c r="O147" s="26"/>
      <c r="P147" s="10"/>
    </row>
    <row r="148" spans="1:16" s="19" customFormat="1" ht="12.75">
      <c r="A148" s="15">
        <v>1</v>
      </c>
      <c r="B148" s="2" t="s">
        <v>476</v>
      </c>
      <c r="C148" s="22" t="s">
        <v>46</v>
      </c>
      <c r="D148" s="71" t="s">
        <v>123</v>
      </c>
      <c r="E148" s="71" t="s">
        <v>475</v>
      </c>
      <c r="F148" s="22" t="s">
        <v>10</v>
      </c>
      <c r="G148" s="70" t="s">
        <v>27</v>
      </c>
      <c r="H148" s="71" t="s">
        <v>28</v>
      </c>
      <c r="I148" s="37">
        <v>30</v>
      </c>
      <c r="J148" s="20"/>
      <c r="K148" s="8"/>
      <c r="L148" s="8"/>
      <c r="M148" s="8"/>
      <c r="N148" s="26"/>
      <c r="O148" s="26"/>
      <c r="P148" s="10"/>
    </row>
    <row r="149" spans="1:16" s="19" customFormat="1" ht="12.75">
      <c r="A149" s="15">
        <v>2</v>
      </c>
      <c r="B149" s="2" t="s">
        <v>131</v>
      </c>
      <c r="C149" s="22" t="s">
        <v>46</v>
      </c>
      <c r="D149" s="71" t="s">
        <v>8</v>
      </c>
      <c r="E149" s="71" t="s">
        <v>9</v>
      </c>
      <c r="F149" s="22" t="s">
        <v>10</v>
      </c>
      <c r="G149" s="68" t="s">
        <v>11</v>
      </c>
      <c r="H149" s="66" t="s">
        <v>338</v>
      </c>
      <c r="I149" s="77">
        <v>29</v>
      </c>
      <c r="J149" s="20"/>
      <c r="K149" s="8"/>
      <c r="L149" s="8"/>
      <c r="M149" s="8"/>
      <c r="N149" s="26"/>
      <c r="O149" s="26"/>
      <c r="P149" s="10"/>
    </row>
    <row r="150" spans="1:17" s="19" customFormat="1" ht="12.75">
      <c r="A150" s="32"/>
      <c r="B150" s="33"/>
      <c r="C150" s="34"/>
      <c r="D150" s="34"/>
      <c r="E150" s="34"/>
      <c r="F150" s="34"/>
      <c r="G150" s="34"/>
      <c r="H150" s="34"/>
      <c r="I150" s="35"/>
      <c r="J150" s="8"/>
      <c r="K150" s="8"/>
      <c r="L150" s="8"/>
      <c r="M150" s="8"/>
      <c r="N150" s="26"/>
      <c r="O150" s="26"/>
      <c r="P150" s="10"/>
      <c r="Q150" s="22"/>
    </row>
    <row r="151" spans="1:17" s="19" customFormat="1" ht="12.75">
      <c r="A151" s="15">
        <v>1</v>
      </c>
      <c r="B151" s="2" t="s">
        <v>478</v>
      </c>
      <c r="C151" s="22" t="s">
        <v>52</v>
      </c>
      <c r="D151" s="71" t="s">
        <v>477</v>
      </c>
      <c r="E151" s="71" t="s">
        <v>35</v>
      </c>
      <c r="F151" s="22" t="s">
        <v>10</v>
      </c>
      <c r="G151" s="69" t="s">
        <v>29</v>
      </c>
      <c r="H151" s="67" t="s">
        <v>30</v>
      </c>
      <c r="I151" s="37">
        <v>30</v>
      </c>
      <c r="J151" s="20"/>
      <c r="K151" s="8"/>
      <c r="L151" s="8"/>
      <c r="M151" s="8"/>
      <c r="N151" s="26"/>
      <c r="O151" s="26"/>
      <c r="P151" s="10"/>
      <c r="Q151" s="22"/>
    </row>
    <row r="152" spans="1:17" s="19" customFormat="1" ht="12.75">
      <c r="A152" s="15">
        <v>2</v>
      </c>
      <c r="B152" s="2" t="s">
        <v>132</v>
      </c>
      <c r="C152" s="22" t="s">
        <v>52</v>
      </c>
      <c r="D152" s="71" t="s">
        <v>48</v>
      </c>
      <c r="E152" s="71" t="s">
        <v>49</v>
      </c>
      <c r="F152" s="22" t="s">
        <v>10</v>
      </c>
      <c r="G152" s="69" t="s">
        <v>17</v>
      </c>
      <c r="H152" s="67" t="s">
        <v>339</v>
      </c>
      <c r="I152" s="77">
        <v>29</v>
      </c>
      <c r="J152" s="20"/>
      <c r="K152" s="8"/>
      <c r="L152" s="8"/>
      <c r="M152" s="8"/>
      <c r="N152" s="26"/>
      <c r="O152" s="26"/>
      <c r="P152" s="10"/>
      <c r="Q152" s="22"/>
    </row>
    <row r="153" spans="1:17" s="19" customFormat="1" ht="12.75">
      <c r="A153" s="32"/>
      <c r="B153" s="33"/>
      <c r="C153" s="34"/>
      <c r="D153" s="34"/>
      <c r="E153" s="34"/>
      <c r="F153" s="34"/>
      <c r="G153" s="34"/>
      <c r="H153" s="34"/>
      <c r="I153" s="35"/>
      <c r="J153" s="8"/>
      <c r="K153" s="8"/>
      <c r="L153" s="8"/>
      <c r="M153" s="8"/>
      <c r="N153" s="26"/>
      <c r="O153" s="26"/>
      <c r="P153" s="10"/>
      <c r="Q153" s="22"/>
    </row>
    <row r="154" spans="1:17" s="19" customFormat="1" ht="12.75">
      <c r="A154" s="15">
        <v>1</v>
      </c>
      <c r="B154" s="2" t="s">
        <v>133</v>
      </c>
      <c r="C154" s="22" t="s">
        <v>14</v>
      </c>
      <c r="D154" s="22" t="s">
        <v>32</v>
      </c>
      <c r="E154" s="22" t="s">
        <v>33</v>
      </c>
      <c r="F154" s="22" t="s">
        <v>13</v>
      </c>
      <c r="G154" s="22" t="s">
        <v>22</v>
      </c>
      <c r="H154" s="22" t="s">
        <v>23</v>
      </c>
      <c r="I154" s="37">
        <v>30</v>
      </c>
      <c r="J154" s="20"/>
      <c r="K154" s="8"/>
      <c r="L154" s="8"/>
      <c r="M154" s="8"/>
      <c r="N154" s="26"/>
      <c r="O154" s="26"/>
      <c r="P154" s="10"/>
      <c r="Q154" s="22"/>
    </row>
    <row r="155" spans="1:14" s="19" customFormat="1" ht="12.75">
      <c r="A155" s="32"/>
      <c r="B155" s="33"/>
      <c r="C155" s="34"/>
      <c r="D155" s="34"/>
      <c r="E155" s="34"/>
      <c r="F155" s="34"/>
      <c r="G155" s="34"/>
      <c r="H155" s="34"/>
      <c r="I155" s="35"/>
      <c r="J155" s="25"/>
      <c r="K155" s="25"/>
      <c r="L155" s="8"/>
      <c r="M155" s="8"/>
      <c r="N155" s="8"/>
    </row>
    <row r="156" spans="1:14" s="19" customFormat="1" ht="12.75">
      <c r="A156" s="15">
        <v>1</v>
      </c>
      <c r="B156" s="2" t="s">
        <v>144</v>
      </c>
      <c r="C156" s="22" t="s">
        <v>34</v>
      </c>
      <c r="D156" s="71" t="s">
        <v>36</v>
      </c>
      <c r="E156" s="71" t="s">
        <v>37</v>
      </c>
      <c r="F156" s="22" t="s">
        <v>10</v>
      </c>
      <c r="G156" s="70" t="s">
        <v>27</v>
      </c>
      <c r="H156" s="71" t="s">
        <v>28</v>
      </c>
      <c r="I156" s="37">
        <v>30</v>
      </c>
      <c r="J156" s="20"/>
      <c r="K156" s="8"/>
      <c r="L156" s="8"/>
      <c r="M156" s="8"/>
      <c r="N156" s="8"/>
    </row>
    <row r="157" spans="1:14" s="19" customFormat="1" ht="12.75">
      <c r="A157" s="15">
        <v>2</v>
      </c>
      <c r="B157" s="2" t="s">
        <v>145</v>
      </c>
      <c r="C157" s="22" t="s">
        <v>34</v>
      </c>
      <c r="D157" s="71" t="s">
        <v>38</v>
      </c>
      <c r="E157" s="71" t="s">
        <v>39</v>
      </c>
      <c r="F157" s="22" t="s">
        <v>10</v>
      </c>
      <c r="G157" s="70" t="s">
        <v>27</v>
      </c>
      <c r="H157" s="71" t="s">
        <v>28</v>
      </c>
      <c r="I157" s="37">
        <v>29</v>
      </c>
      <c r="J157" s="12"/>
      <c r="K157" s="8"/>
      <c r="L157" s="8"/>
      <c r="M157" s="8"/>
      <c r="N157" s="8"/>
    </row>
    <row r="158" spans="1:14" s="19" customFormat="1" ht="12.75">
      <c r="A158" s="15">
        <v>3</v>
      </c>
      <c r="B158" s="72" t="s">
        <v>482</v>
      </c>
      <c r="C158" s="22" t="s">
        <v>34</v>
      </c>
      <c r="D158" s="71" t="s">
        <v>479</v>
      </c>
      <c r="E158" s="71" t="s">
        <v>480</v>
      </c>
      <c r="F158" s="22" t="s">
        <v>10</v>
      </c>
      <c r="G158" s="70" t="s">
        <v>27</v>
      </c>
      <c r="H158" s="71" t="s">
        <v>28</v>
      </c>
      <c r="I158" s="37">
        <v>28</v>
      </c>
      <c r="J158" s="12"/>
      <c r="K158" s="8"/>
      <c r="L158" s="8"/>
      <c r="M158" s="8"/>
      <c r="N158" s="8"/>
    </row>
    <row r="159" spans="1:14" s="19" customFormat="1" ht="12.75">
      <c r="A159" s="15">
        <v>4</v>
      </c>
      <c r="B159" s="2" t="s">
        <v>483</v>
      </c>
      <c r="C159" s="22" t="s">
        <v>34</v>
      </c>
      <c r="D159" s="71" t="s">
        <v>481</v>
      </c>
      <c r="E159" s="71" t="s">
        <v>40</v>
      </c>
      <c r="F159" s="22" t="s">
        <v>10</v>
      </c>
      <c r="G159" s="70" t="s">
        <v>27</v>
      </c>
      <c r="H159" s="71" t="s">
        <v>28</v>
      </c>
      <c r="I159" s="37">
        <v>27</v>
      </c>
      <c r="J159" s="12"/>
      <c r="K159" s="8"/>
      <c r="L159" s="8"/>
      <c r="M159" s="8"/>
      <c r="N159" s="8"/>
    </row>
    <row r="160" spans="1:14" s="19" customFormat="1" ht="12.75">
      <c r="A160" s="15">
        <v>5</v>
      </c>
      <c r="B160" s="2" t="s">
        <v>340</v>
      </c>
      <c r="C160" s="22" t="s">
        <v>34</v>
      </c>
      <c r="D160" s="71" t="s">
        <v>334</v>
      </c>
      <c r="E160" s="71" t="s">
        <v>335</v>
      </c>
      <c r="F160" s="22" t="s">
        <v>10</v>
      </c>
      <c r="G160" s="69" t="s">
        <v>336</v>
      </c>
      <c r="H160" s="67" t="s">
        <v>341</v>
      </c>
      <c r="I160" s="37">
        <v>26</v>
      </c>
      <c r="J160" s="12"/>
      <c r="K160" s="8"/>
      <c r="L160" s="8"/>
      <c r="M160" s="8"/>
      <c r="N160" s="8"/>
    </row>
    <row r="161" spans="1:14" s="19" customFormat="1" ht="12.75">
      <c r="A161" s="15">
        <v>6</v>
      </c>
      <c r="B161" s="2" t="s">
        <v>151</v>
      </c>
      <c r="C161" s="22" t="s">
        <v>34</v>
      </c>
      <c r="D161" s="71" t="s">
        <v>53</v>
      </c>
      <c r="E161" s="71" t="s">
        <v>54</v>
      </c>
      <c r="F161" s="22" t="s">
        <v>10</v>
      </c>
      <c r="G161" s="69" t="s">
        <v>29</v>
      </c>
      <c r="H161" s="67" t="s">
        <v>30</v>
      </c>
      <c r="I161" s="37">
        <v>25</v>
      </c>
      <c r="J161" s="12"/>
      <c r="K161" s="8"/>
      <c r="L161" s="8"/>
      <c r="M161" s="8"/>
      <c r="N161" s="8"/>
    </row>
    <row r="162" spans="1:14" s="19" customFormat="1" ht="12.75">
      <c r="A162" s="15">
        <v>7</v>
      </c>
      <c r="B162" s="2" t="s">
        <v>484</v>
      </c>
      <c r="C162" s="22" t="s">
        <v>34</v>
      </c>
      <c r="D162" s="71" t="s">
        <v>85</v>
      </c>
      <c r="E162" s="71" t="s">
        <v>50</v>
      </c>
      <c r="F162" s="22" t="s">
        <v>10</v>
      </c>
      <c r="G162" s="70" t="s">
        <v>27</v>
      </c>
      <c r="H162" s="71" t="s">
        <v>28</v>
      </c>
      <c r="I162" s="37">
        <v>24</v>
      </c>
      <c r="J162" s="12"/>
      <c r="K162" s="8"/>
      <c r="L162" s="8"/>
      <c r="M162" s="8"/>
      <c r="N162" s="8"/>
    </row>
    <row r="163" spans="1:14" s="19" customFormat="1" ht="12.75">
      <c r="A163" s="32"/>
      <c r="B163" s="33"/>
      <c r="C163" s="34"/>
      <c r="D163" s="34"/>
      <c r="E163" s="34"/>
      <c r="F163" s="34"/>
      <c r="G163" s="34"/>
      <c r="H163" s="34"/>
      <c r="I163" s="60"/>
      <c r="J163" s="12"/>
      <c r="K163" s="8"/>
      <c r="L163" s="8"/>
      <c r="M163" s="8"/>
      <c r="N163" s="8"/>
    </row>
    <row r="164" spans="1:14" s="19" customFormat="1" ht="12.75">
      <c r="A164" s="15">
        <v>1</v>
      </c>
      <c r="B164" s="72" t="s">
        <v>489</v>
      </c>
      <c r="C164" s="22" t="s">
        <v>19</v>
      </c>
      <c r="D164" s="71" t="s">
        <v>485</v>
      </c>
      <c r="E164" s="71" t="s">
        <v>486</v>
      </c>
      <c r="F164" s="22" t="s">
        <v>13</v>
      </c>
      <c r="G164" s="70" t="s">
        <v>27</v>
      </c>
      <c r="H164" s="71" t="s">
        <v>28</v>
      </c>
      <c r="I164" s="37">
        <v>30</v>
      </c>
      <c r="J164" s="20"/>
      <c r="K164" s="8"/>
      <c r="L164" s="8"/>
      <c r="M164" s="8"/>
      <c r="N164" s="8"/>
    </row>
    <row r="165" spans="1:14" s="19" customFormat="1" ht="12.75">
      <c r="A165" s="15">
        <v>2</v>
      </c>
      <c r="B165" s="2" t="s">
        <v>146</v>
      </c>
      <c r="C165" s="20" t="s">
        <v>19</v>
      </c>
      <c r="D165" s="71" t="s">
        <v>15</v>
      </c>
      <c r="E165" s="71" t="s">
        <v>16</v>
      </c>
      <c r="F165" s="20" t="s">
        <v>13</v>
      </c>
      <c r="G165" s="70" t="s">
        <v>330</v>
      </c>
      <c r="H165" s="71" t="s">
        <v>331</v>
      </c>
      <c r="I165" s="37">
        <v>29</v>
      </c>
      <c r="J165" s="12"/>
      <c r="K165" s="8"/>
      <c r="L165" s="8"/>
      <c r="M165" s="8"/>
      <c r="N165" s="8"/>
    </row>
    <row r="166" spans="1:14" s="19" customFormat="1" ht="12.75">
      <c r="A166" s="15">
        <v>3</v>
      </c>
      <c r="B166" s="72" t="s">
        <v>490</v>
      </c>
      <c r="C166" s="20" t="s">
        <v>19</v>
      </c>
      <c r="D166" s="71" t="s">
        <v>487</v>
      </c>
      <c r="E166" s="71" t="s">
        <v>488</v>
      </c>
      <c r="F166" s="20" t="s">
        <v>13</v>
      </c>
      <c r="G166" s="70" t="s">
        <v>27</v>
      </c>
      <c r="H166" s="71" t="s">
        <v>28</v>
      </c>
      <c r="I166" s="37">
        <v>28</v>
      </c>
      <c r="J166" s="12"/>
      <c r="K166" s="8"/>
      <c r="L166" s="8"/>
      <c r="M166" s="8"/>
      <c r="N166" s="8"/>
    </row>
    <row r="167" spans="1:9" s="19" customFormat="1" ht="12.75">
      <c r="A167" s="15">
        <v>4</v>
      </c>
      <c r="B167" s="2" t="s">
        <v>333</v>
      </c>
      <c r="C167" s="20" t="s">
        <v>19</v>
      </c>
      <c r="D167" s="71" t="s">
        <v>123</v>
      </c>
      <c r="E167" s="71" t="s">
        <v>332</v>
      </c>
      <c r="F167" s="20" t="s">
        <v>13</v>
      </c>
      <c r="G167" s="70" t="s">
        <v>27</v>
      </c>
      <c r="H167" s="71" t="s">
        <v>28</v>
      </c>
      <c r="I167" s="37">
        <v>27</v>
      </c>
    </row>
    <row r="168" spans="1:9" s="19" customFormat="1" ht="12.75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2.75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2.75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2.75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2.75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2.75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2.75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ht="12.75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ht="12.75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ht="12.75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3:9" ht="12.75">
      <c r="C178" s="24"/>
      <c r="D178" s="24"/>
      <c r="E178" s="24"/>
      <c r="F178" s="24"/>
      <c r="G178" s="24"/>
      <c r="H178" s="24"/>
      <c r="I178" s="23"/>
    </row>
    <row r="194" spans="3:9" ht="12.75">
      <c r="C194" s="24"/>
      <c r="D194" s="24"/>
      <c r="E194" s="24"/>
      <c r="F194" s="24"/>
      <c r="G194" s="24"/>
      <c r="H194" s="24"/>
      <c r="I194" s="23"/>
    </row>
    <row r="197" spans="3:9" ht="12.75">
      <c r="C197" s="24"/>
      <c r="D197" s="24"/>
      <c r="E197" s="24"/>
      <c r="F197" s="24"/>
      <c r="G197" s="24"/>
      <c r="H197" s="24"/>
      <c r="I197" s="23"/>
    </row>
    <row r="198" spans="3:9" ht="12.75">
      <c r="C198" s="24"/>
      <c r="D198" s="24"/>
      <c r="E198" s="24"/>
      <c r="F198" s="24"/>
      <c r="G198" s="24"/>
      <c r="H198" s="24"/>
      <c r="I198" s="23"/>
    </row>
    <row r="199" spans="3:9" ht="12.75">
      <c r="C199" s="24"/>
      <c r="D199" s="24"/>
      <c r="E199" s="24"/>
      <c r="F199" s="24"/>
      <c r="G199" s="24"/>
      <c r="H199" s="24"/>
      <c r="I199" s="23"/>
    </row>
    <row r="200" spans="3:9" ht="12.75">
      <c r="C200" s="24"/>
      <c r="D200" s="24"/>
      <c r="E200" s="24"/>
      <c r="F200" s="24"/>
      <c r="G200" s="24"/>
      <c r="H200" s="24"/>
      <c r="I200" s="23"/>
    </row>
    <row r="201" spans="3:9" ht="12.75">
      <c r="C201" s="24"/>
      <c r="D201" s="24"/>
      <c r="E201" s="24"/>
      <c r="F201" s="24"/>
      <c r="G201" s="24"/>
      <c r="H201" s="24"/>
      <c r="I201" s="23"/>
    </row>
    <row r="202" spans="3:9" ht="12.75">
      <c r="C202" s="24"/>
      <c r="D202" s="24"/>
      <c r="E202" s="24"/>
      <c r="F202" s="24"/>
      <c r="G202" s="24"/>
      <c r="H202" s="24"/>
      <c r="I202" s="23"/>
    </row>
    <row r="203" spans="3:9" ht="12.75">
      <c r="C203" s="24"/>
      <c r="D203" s="24"/>
      <c r="E203" s="24"/>
      <c r="F203" s="24"/>
      <c r="G203" s="24"/>
      <c r="H203" s="24"/>
      <c r="I203" s="23"/>
    </row>
    <row r="204" spans="3:9" ht="12.75">
      <c r="C204" s="24"/>
      <c r="D204" s="24"/>
      <c r="E204" s="24"/>
      <c r="F204" s="24"/>
      <c r="G204" s="24"/>
      <c r="H204" s="24"/>
      <c r="I204" s="23"/>
    </row>
    <row r="205" spans="3:9" ht="12.75">
      <c r="C205" s="24"/>
      <c r="D205" s="24"/>
      <c r="E205" s="24"/>
      <c r="F205" s="24"/>
      <c r="G205" s="24"/>
      <c r="H205" s="24"/>
      <c r="I205" s="23"/>
    </row>
    <row r="206" spans="3:9" ht="12.75">
      <c r="C206" s="24"/>
      <c r="D206" s="24"/>
      <c r="E206" s="24"/>
      <c r="F206" s="24"/>
      <c r="G206" s="24"/>
      <c r="H206" s="24"/>
      <c r="I206" s="23"/>
    </row>
    <row r="207" spans="3:9" ht="12.75">
      <c r="C207" s="24"/>
      <c r="D207" s="24"/>
      <c r="E207" s="24"/>
      <c r="F207" s="24"/>
      <c r="G207" s="24"/>
      <c r="H207" s="24"/>
      <c r="I207" s="23"/>
    </row>
    <row r="208" spans="3:9" ht="12.75">
      <c r="C208" s="24"/>
      <c r="D208" s="24"/>
      <c r="E208" s="24"/>
      <c r="F208" s="24"/>
      <c r="G208" s="24"/>
      <c r="H208" s="24"/>
      <c r="I208" s="23"/>
    </row>
    <row r="209" spans="3:9" ht="12.75">
      <c r="C209" s="24"/>
      <c r="D209" s="24"/>
      <c r="E209" s="24"/>
      <c r="F209" s="24"/>
      <c r="G209" s="24"/>
      <c r="H209" s="24"/>
      <c r="I209" s="23"/>
    </row>
    <row r="210" spans="3:9" ht="12.75">
      <c r="C210" s="24"/>
      <c r="D210" s="24"/>
      <c r="E210" s="24"/>
      <c r="F210" s="24"/>
      <c r="G210" s="24"/>
      <c r="H210" s="24"/>
      <c r="I210" s="23"/>
    </row>
    <row r="211" spans="2:9" ht="12.75">
      <c r="B211" s="24"/>
      <c r="C211" s="24"/>
      <c r="D211" s="24"/>
      <c r="E211" s="24"/>
      <c r="F211" s="24"/>
      <c r="G211" s="24"/>
      <c r="H211" s="24"/>
      <c r="I211" s="23"/>
    </row>
    <row r="212" spans="2:9" ht="12.75">
      <c r="B212" s="24"/>
      <c r="C212" s="24"/>
      <c r="D212" s="24"/>
      <c r="E212" s="24"/>
      <c r="F212" s="24"/>
      <c r="G212" s="24"/>
      <c r="H212" s="24"/>
      <c r="I212" s="23"/>
    </row>
    <row r="213" spans="3:9" ht="12.75">
      <c r="C213" s="24"/>
      <c r="D213" s="24"/>
      <c r="E213" s="24"/>
      <c r="F213" s="24"/>
      <c r="G213" s="24"/>
      <c r="H213" s="24"/>
      <c r="I213" s="23"/>
    </row>
    <row r="214" spans="3:9" ht="12.75">
      <c r="C214" s="24"/>
      <c r="D214" s="24"/>
      <c r="E214" s="24"/>
      <c r="F214" s="24"/>
      <c r="G214" s="24"/>
      <c r="H214" s="24"/>
      <c r="I214" s="23"/>
    </row>
    <row r="215" spans="3:9" ht="12.75">
      <c r="C215" s="24"/>
      <c r="D215" s="24"/>
      <c r="E215" s="24"/>
      <c r="F215" s="24"/>
      <c r="G215" s="24"/>
      <c r="H215" s="24"/>
      <c r="I215" s="23"/>
    </row>
    <row r="216" spans="3:9" ht="12.75">
      <c r="C216" s="24"/>
      <c r="D216" s="24"/>
      <c r="E216" s="24"/>
      <c r="F216" s="24"/>
      <c r="G216" s="24"/>
      <c r="H216" s="24"/>
      <c r="I216" s="23"/>
    </row>
    <row r="217" spans="3:9" ht="12.75">
      <c r="C217" s="24"/>
      <c r="D217" s="24"/>
      <c r="E217" s="24"/>
      <c r="F217" s="24"/>
      <c r="G217" s="24"/>
      <c r="H217" s="24"/>
      <c r="I217" s="23"/>
    </row>
    <row r="218" spans="3:9" ht="12.75">
      <c r="C218" s="24"/>
      <c r="D218" s="24"/>
      <c r="E218" s="24"/>
      <c r="F218" s="24"/>
      <c r="G218" s="24"/>
      <c r="H218" s="24"/>
      <c r="I218" s="23"/>
    </row>
    <row r="219" spans="3:9" ht="12.75">
      <c r="C219" s="24"/>
      <c r="D219" s="24"/>
      <c r="E219" s="24"/>
      <c r="F219" s="24"/>
      <c r="G219" s="24"/>
      <c r="H219" s="24"/>
      <c r="I219" s="23"/>
    </row>
    <row r="220" spans="3:9" ht="12.75">
      <c r="C220" s="24"/>
      <c r="D220" s="24"/>
      <c r="E220" s="24"/>
      <c r="F220" s="24"/>
      <c r="G220" s="24"/>
      <c r="H220" s="24"/>
      <c r="I220" s="23"/>
    </row>
    <row r="221" spans="3:9" ht="12.75">
      <c r="C221" s="24"/>
      <c r="D221" s="24"/>
      <c r="E221" s="24"/>
      <c r="F221" s="24"/>
      <c r="G221" s="24"/>
      <c r="H221" s="24"/>
      <c r="I221" s="23"/>
    </row>
    <row r="222" spans="3:9" ht="12.75">
      <c r="C222" s="24"/>
      <c r="D222" s="24"/>
      <c r="E222" s="24"/>
      <c r="F222" s="24"/>
      <c r="G222" s="24"/>
      <c r="H222" s="24"/>
      <c r="I222" s="23"/>
    </row>
    <row r="223" spans="3:9" ht="12.75">
      <c r="C223" s="24"/>
      <c r="D223" s="24"/>
      <c r="E223" s="24"/>
      <c r="F223" s="24"/>
      <c r="G223" s="24"/>
      <c r="H223" s="24"/>
      <c r="I223" s="23"/>
    </row>
    <row r="224" spans="3:9" ht="12.75">
      <c r="C224" s="24"/>
      <c r="D224" s="24"/>
      <c r="E224" s="24"/>
      <c r="F224" s="24"/>
      <c r="G224" s="24"/>
      <c r="H224" s="24"/>
      <c r="I224" s="23"/>
    </row>
    <row r="225" spans="3:9" ht="12.75">
      <c r="C225" s="24"/>
      <c r="D225" s="24"/>
      <c r="E225" s="24"/>
      <c r="F225" s="24"/>
      <c r="G225" s="24"/>
      <c r="H225" s="24"/>
      <c r="I225" s="23"/>
    </row>
    <row r="226" spans="3:9" ht="12.75">
      <c r="C226" s="24"/>
      <c r="D226" s="24"/>
      <c r="E226" s="24"/>
      <c r="F226" s="24"/>
      <c r="G226" s="24"/>
      <c r="H226" s="24"/>
      <c r="I226" s="23"/>
    </row>
    <row r="227" spans="3:9" ht="12.75">
      <c r="C227" s="24"/>
      <c r="D227" s="24"/>
      <c r="E227" s="24"/>
      <c r="F227" s="24"/>
      <c r="G227" s="24"/>
      <c r="H227" s="24"/>
      <c r="I227" s="23"/>
    </row>
    <row r="228" spans="3:9" ht="12.75">
      <c r="C228" s="24"/>
      <c r="D228" s="24"/>
      <c r="E228" s="24"/>
      <c r="F228" s="24"/>
      <c r="G228" s="24"/>
      <c r="H228" s="24"/>
      <c r="I228" s="23"/>
    </row>
    <row r="229" spans="3:9" ht="12.75">
      <c r="C229" s="24"/>
      <c r="D229" s="24"/>
      <c r="E229" s="24"/>
      <c r="F229" s="24"/>
      <c r="G229" s="24"/>
      <c r="H229" s="24"/>
      <c r="I229" s="23"/>
    </row>
    <row r="230" spans="3:9" ht="12.75">
      <c r="C230" s="24"/>
      <c r="D230" s="24"/>
      <c r="E230" s="24"/>
      <c r="F230" s="24"/>
      <c r="G230" s="24"/>
      <c r="H230" s="24"/>
      <c r="I230" s="23"/>
    </row>
    <row r="231" spans="3:9" ht="12.75">
      <c r="C231" s="24"/>
      <c r="D231" s="24"/>
      <c r="E231" s="24"/>
      <c r="F231" s="24"/>
      <c r="G231" s="24"/>
      <c r="H231" s="24"/>
      <c r="I231" s="23"/>
    </row>
    <row r="232" spans="3:9" ht="12.75">
      <c r="C232" s="24"/>
      <c r="D232" s="24"/>
      <c r="E232" s="24"/>
      <c r="F232" s="24"/>
      <c r="G232" s="24"/>
      <c r="H232" s="24"/>
      <c r="I232" s="23"/>
    </row>
    <row r="233" spans="3:9" ht="12.75">
      <c r="C233" s="24"/>
      <c r="D233" s="24"/>
      <c r="E233" s="24"/>
      <c r="F233" s="24"/>
      <c r="G233" s="24"/>
      <c r="H233" s="24"/>
      <c r="I233" s="23"/>
    </row>
    <row r="234" spans="3:9" ht="12.75">
      <c r="C234" s="24"/>
      <c r="D234" s="24"/>
      <c r="E234" s="24"/>
      <c r="F234" s="24"/>
      <c r="G234" s="24"/>
      <c r="H234" s="24"/>
      <c r="I234" s="23"/>
    </row>
    <row r="235" spans="3:9" ht="12.75">
      <c r="C235" s="24"/>
      <c r="D235" s="24"/>
      <c r="E235" s="24"/>
      <c r="F235" s="24"/>
      <c r="G235" s="24"/>
      <c r="H235" s="24"/>
      <c r="I235" s="23"/>
    </row>
    <row r="236" spans="3:9" ht="12.75">
      <c r="C236" s="24"/>
      <c r="D236" s="24"/>
      <c r="E236" s="24"/>
      <c r="F236" s="24"/>
      <c r="G236" s="24"/>
      <c r="H236" s="24"/>
      <c r="I236" s="23"/>
    </row>
  </sheetData>
  <mergeCells count="4">
    <mergeCell ref="A6:H6"/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6"/>
  <sheetViews>
    <sheetView workbookViewId="0" topLeftCell="A5">
      <selection activeCell="AE17" sqref="AE17"/>
    </sheetView>
  </sheetViews>
  <sheetFormatPr defaultColWidth="9.140625" defaultRowHeight="12.75"/>
  <cols>
    <col min="1" max="1" width="3.00390625" style="0" bestFit="1" customWidth="1"/>
    <col min="2" max="2" width="6.28125" style="0" bestFit="1" customWidth="1"/>
    <col min="3" max="3" width="30.8515625" style="0" bestFit="1" customWidth="1"/>
    <col min="4" max="4" width="3.00390625" style="0" bestFit="1" customWidth="1"/>
    <col min="5" max="5" width="4.00390625" style="0" bestFit="1" customWidth="1"/>
    <col min="6" max="7" width="3.00390625" style="0" bestFit="1" customWidth="1"/>
    <col min="8" max="8" width="4.00390625" style="0" bestFit="1" customWidth="1"/>
    <col min="9" max="10" width="3.00390625" style="0" bestFit="1" customWidth="1"/>
    <col min="11" max="11" width="5.00390625" style="0" bestFit="1" customWidth="1"/>
    <col min="12" max="30" width="3.00390625" style="0" bestFit="1" customWidth="1"/>
    <col min="31" max="31" width="5.421875" style="0" bestFit="1" customWidth="1"/>
    <col min="32" max="32" width="3.00390625" style="0" bestFit="1" customWidth="1"/>
    <col min="33" max="33" width="30.8515625" style="0" bestFit="1" customWidth="1"/>
    <col min="34" max="34" width="2.8515625" style="0" customWidth="1"/>
    <col min="35" max="40" width="3.00390625" style="0" bestFit="1" customWidth="1"/>
  </cols>
  <sheetData>
    <row r="1" spans="2:31" ht="23.25">
      <c r="B1" s="128" t="s">
        <v>166</v>
      </c>
      <c r="C1" s="128"/>
      <c r="D1" s="128"/>
      <c r="E1" s="128"/>
      <c r="F1" s="128"/>
      <c r="G1" s="128"/>
      <c r="H1" s="128"/>
      <c r="I1" s="128"/>
      <c r="J1" s="128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31" ht="15">
      <c r="B2" s="129" t="s">
        <v>92</v>
      </c>
      <c r="C2" s="129"/>
      <c r="D2" s="129"/>
      <c r="E2" s="129"/>
      <c r="F2" s="129"/>
      <c r="G2" s="129"/>
      <c r="H2" s="129"/>
      <c r="I2" s="129"/>
      <c r="J2" s="129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1" ht="15">
      <c r="B3" s="129" t="s">
        <v>93</v>
      </c>
      <c r="C3" s="129"/>
      <c r="D3" s="129"/>
      <c r="E3" s="129"/>
      <c r="F3" s="129"/>
      <c r="G3" s="129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5.75">
      <c r="A4" s="132" t="s">
        <v>491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2:38" ht="12.75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AG5" s="6"/>
      <c r="AH5" s="6"/>
      <c r="AI5" s="6"/>
      <c r="AJ5" s="6"/>
      <c r="AK5" s="6"/>
      <c r="AL5" s="6"/>
    </row>
    <row r="6" spans="1:41" ht="12.75">
      <c r="A6" s="5"/>
      <c r="B6" s="7" t="s">
        <v>94</v>
      </c>
      <c r="C6" s="5" t="s">
        <v>6</v>
      </c>
      <c r="D6" s="126" t="s">
        <v>95</v>
      </c>
      <c r="E6" s="127"/>
      <c r="F6" s="127"/>
      <c r="G6" s="126" t="s">
        <v>96</v>
      </c>
      <c r="H6" s="127"/>
      <c r="I6" s="127"/>
      <c r="J6" s="126" t="s">
        <v>97</v>
      </c>
      <c r="K6" s="127"/>
      <c r="L6" s="127"/>
      <c r="M6" s="126" t="s">
        <v>63</v>
      </c>
      <c r="N6" s="126"/>
      <c r="O6" s="126"/>
      <c r="P6" s="126" t="s">
        <v>62</v>
      </c>
      <c r="Q6" s="127"/>
      <c r="R6" s="127"/>
      <c r="S6" s="126" t="s">
        <v>7</v>
      </c>
      <c r="T6" s="126"/>
      <c r="U6" s="126"/>
      <c r="V6" s="126" t="s">
        <v>46</v>
      </c>
      <c r="W6" s="126"/>
      <c r="X6" s="126"/>
      <c r="Y6" s="126" t="s">
        <v>52</v>
      </c>
      <c r="Z6" s="126"/>
      <c r="AA6" s="126"/>
      <c r="AB6" s="126" t="s">
        <v>34</v>
      </c>
      <c r="AC6" s="126"/>
      <c r="AD6" s="126"/>
      <c r="AE6" s="5" t="s">
        <v>98</v>
      </c>
      <c r="AG6" s="8"/>
      <c r="AH6" s="8"/>
      <c r="AI6" s="8"/>
      <c r="AJ6" s="8"/>
      <c r="AK6" s="8"/>
      <c r="AL6" s="8"/>
      <c r="AM6" s="8"/>
      <c r="AN6" s="8"/>
      <c r="AO6" s="8"/>
    </row>
    <row r="7" spans="1:41" ht="12.75">
      <c r="A7">
        <v>1</v>
      </c>
      <c r="B7" s="9" t="s">
        <v>22</v>
      </c>
      <c r="C7" s="9" t="s">
        <v>23</v>
      </c>
      <c r="D7" s="10">
        <v>13</v>
      </c>
      <c r="E7" s="10">
        <v>12</v>
      </c>
      <c r="F7" s="62">
        <v>7</v>
      </c>
      <c r="G7" s="63">
        <v>3</v>
      </c>
      <c r="H7" s="63">
        <v>3</v>
      </c>
      <c r="I7" s="62">
        <v>3</v>
      </c>
      <c r="J7" s="63">
        <v>24</v>
      </c>
      <c r="K7" s="63">
        <v>24</v>
      </c>
      <c r="L7" s="62">
        <v>24</v>
      </c>
      <c r="M7" s="12">
        <v>30</v>
      </c>
      <c r="N7" s="12">
        <v>26</v>
      </c>
      <c r="O7" s="17">
        <v>23</v>
      </c>
      <c r="P7" s="12">
        <v>27</v>
      </c>
      <c r="Q7" s="12">
        <v>24</v>
      </c>
      <c r="R7" s="17">
        <v>21</v>
      </c>
      <c r="S7" s="63">
        <v>28</v>
      </c>
      <c r="T7" s="63">
        <v>28</v>
      </c>
      <c r="U7" s="62">
        <v>28</v>
      </c>
      <c r="V7" s="63">
        <v>28</v>
      </c>
      <c r="W7" s="63">
        <v>28</v>
      </c>
      <c r="X7" s="62">
        <v>28</v>
      </c>
      <c r="Y7" s="63">
        <v>28</v>
      </c>
      <c r="Z7" s="63">
        <v>28</v>
      </c>
      <c r="AA7" s="62">
        <v>28</v>
      </c>
      <c r="AB7" s="63">
        <v>23</v>
      </c>
      <c r="AC7" s="63">
        <v>23</v>
      </c>
      <c r="AD7" s="62">
        <v>23</v>
      </c>
      <c r="AE7">
        <f aca="true" t="shared" si="0" ref="AE7:AE18">SUM(D7:AD7)</f>
        <v>585</v>
      </c>
      <c r="AG7" s="6"/>
      <c r="AH7" s="6"/>
      <c r="AI7" s="8"/>
      <c r="AJ7" s="15"/>
      <c r="AK7" s="15"/>
      <c r="AL7" s="15"/>
      <c r="AM7" s="8"/>
      <c r="AN7" s="8"/>
      <c r="AO7" s="8"/>
    </row>
    <row r="8" spans="1:41" ht="12.75">
      <c r="A8">
        <v>2</v>
      </c>
      <c r="B8" s="9" t="s">
        <v>20</v>
      </c>
      <c r="C8" s="9" t="s">
        <v>26</v>
      </c>
      <c r="D8" s="10">
        <v>18</v>
      </c>
      <c r="E8" s="61">
        <v>7</v>
      </c>
      <c r="F8" s="62">
        <v>7</v>
      </c>
      <c r="G8" s="12">
        <v>29</v>
      </c>
      <c r="H8" s="12">
        <v>25</v>
      </c>
      <c r="I8" s="17">
        <v>11</v>
      </c>
      <c r="J8" s="12">
        <v>25</v>
      </c>
      <c r="K8" s="63">
        <v>24</v>
      </c>
      <c r="L8" s="62">
        <v>24</v>
      </c>
      <c r="M8" s="63">
        <v>20</v>
      </c>
      <c r="N8" s="63">
        <v>20</v>
      </c>
      <c r="O8" s="64">
        <v>20</v>
      </c>
      <c r="P8" s="63">
        <v>19</v>
      </c>
      <c r="Q8" s="63">
        <v>19</v>
      </c>
      <c r="R8" s="62">
        <v>19</v>
      </c>
      <c r="S8" s="63">
        <v>28</v>
      </c>
      <c r="T8" s="63">
        <v>28</v>
      </c>
      <c r="U8" s="62">
        <v>28</v>
      </c>
      <c r="V8" s="63">
        <v>28</v>
      </c>
      <c r="W8" s="63">
        <v>28</v>
      </c>
      <c r="X8" s="62">
        <v>28</v>
      </c>
      <c r="Y8" s="63">
        <v>28</v>
      </c>
      <c r="Z8" s="63">
        <v>28</v>
      </c>
      <c r="AA8" s="62">
        <v>28</v>
      </c>
      <c r="AB8" s="63">
        <v>23</v>
      </c>
      <c r="AC8" s="63">
        <v>23</v>
      </c>
      <c r="AD8" s="62">
        <v>23</v>
      </c>
      <c r="AE8">
        <f t="shared" si="0"/>
        <v>608</v>
      </c>
      <c r="AG8" s="6"/>
      <c r="AH8" s="6"/>
      <c r="AI8" s="8"/>
      <c r="AJ8" s="15"/>
      <c r="AK8" s="15"/>
      <c r="AL8" s="15"/>
      <c r="AM8" s="8"/>
      <c r="AN8" s="8"/>
      <c r="AO8" s="8"/>
    </row>
    <row r="9" spans="1:41" ht="12.75">
      <c r="A9">
        <v>3</v>
      </c>
      <c r="B9" s="9" t="s">
        <v>66</v>
      </c>
      <c r="C9" s="9" t="s">
        <v>134</v>
      </c>
      <c r="D9" s="10">
        <v>29</v>
      </c>
      <c r="E9" s="10">
        <v>27</v>
      </c>
      <c r="F9" s="17">
        <v>26</v>
      </c>
      <c r="G9" s="12">
        <v>30</v>
      </c>
      <c r="H9" s="12">
        <v>23</v>
      </c>
      <c r="I9" s="17">
        <v>20</v>
      </c>
      <c r="J9" s="12">
        <v>30</v>
      </c>
      <c r="K9" s="12">
        <v>29</v>
      </c>
      <c r="L9" s="17">
        <v>28</v>
      </c>
      <c r="M9" s="12">
        <v>24</v>
      </c>
      <c r="N9" s="12">
        <v>21</v>
      </c>
      <c r="O9" s="64">
        <v>20</v>
      </c>
      <c r="P9" s="12">
        <v>28</v>
      </c>
      <c r="Q9" s="63">
        <v>19</v>
      </c>
      <c r="R9" s="62">
        <v>19</v>
      </c>
      <c r="S9" s="63">
        <v>28</v>
      </c>
      <c r="T9" s="63">
        <v>28</v>
      </c>
      <c r="U9" s="62">
        <v>28</v>
      </c>
      <c r="V9" s="63">
        <v>28</v>
      </c>
      <c r="W9" s="63">
        <v>28</v>
      </c>
      <c r="X9" s="62">
        <v>28</v>
      </c>
      <c r="Y9" s="63">
        <v>28</v>
      </c>
      <c r="Z9" s="63">
        <v>28</v>
      </c>
      <c r="AA9" s="62">
        <v>28</v>
      </c>
      <c r="AB9" s="63">
        <v>23</v>
      </c>
      <c r="AC9" s="63">
        <v>23</v>
      </c>
      <c r="AD9" s="62">
        <v>23</v>
      </c>
      <c r="AE9">
        <f t="shared" si="0"/>
        <v>694</v>
      </c>
      <c r="AG9" s="6"/>
      <c r="AH9" s="6"/>
      <c r="AI9" s="8"/>
      <c r="AJ9" s="15"/>
      <c r="AK9" s="15"/>
      <c r="AL9" s="18"/>
      <c r="AM9" s="8"/>
      <c r="AN9" s="8"/>
      <c r="AO9" s="8"/>
    </row>
    <row r="10" spans="1:41" ht="12.75">
      <c r="A10">
        <v>4</v>
      </c>
      <c r="B10" s="9" t="s">
        <v>29</v>
      </c>
      <c r="C10" s="9" t="s">
        <v>30</v>
      </c>
      <c r="D10" s="10">
        <v>25</v>
      </c>
      <c r="E10" s="10">
        <v>14</v>
      </c>
      <c r="F10" s="62">
        <v>7</v>
      </c>
      <c r="G10" s="63">
        <v>3</v>
      </c>
      <c r="H10" s="63">
        <v>3</v>
      </c>
      <c r="I10" s="62">
        <v>3</v>
      </c>
      <c r="J10" s="63">
        <v>24</v>
      </c>
      <c r="K10" s="63">
        <v>24</v>
      </c>
      <c r="L10" s="62">
        <v>24</v>
      </c>
      <c r="M10" s="63">
        <v>20</v>
      </c>
      <c r="N10" s="63">
        <v>20</v>
      </c>
      <c r="O10" s="64">
        <v>20</v>
      </c>
      <c r="P10" s="12">
        <v>29</v>
      </c>
      <c r="Q10" s="12">
        <v>20</v>
      </c>
      <c r="R10" s="62">
        <v>19</v>
      </c>
      <c r="S10" s="63">
        <v>28</v>
      </c>
      <c r="T10" s="63">
        <v>28</v>
      </c>
      <c r="U10" s="62">
        <v>28</v>
      </c>
      <c r="V10" s="63">
        <v>28</v>
      </c>
      <c r="W10" s="63">
        <v>28</v>
      </c>
      <c r="X10" s="62">
        <v>28</v>
      </c>
      <c r="Y10" s="12">
        <v>30</v>
      </c>
      <c r="Z10" s="63">
        <v>28</v>
      </c>
      <c r="AA10" s="62">
        <v>28</v>
      </c>
      <c r="AB10" s="12">
        <v>25</v>
      </c>
      <c r="AC10" s="63">
        <v>23</v>
      </c>
      <c r="AD10" s="62">
        <v>23</v>
      </c>
      <c r="AE10">
        <f t="shared" si="0"/>
        <v>580</v>
      </c>
      <c r="AG10" s="6"/>
      <c r="AH10" s="6"/>
      <c r="AI10" s="8"/>
      <c r="AJ10" s="15"/>
      <c r="AK10" s="15"/>
      <c r="AL10" s="15"/>
      <c r="AM10" s="8"/>
      <c r="AN10" s="8"/>
      <c r="AO10" s="8"/>
    </row>
    <row r="11" spans="1:41" ht="12.75">
      <c r="A11">
        <v>5</v>
      </c>
      <c r="B11" s="16" t="s">
        <v>42</v>
      </c>
      <c r="C11" s="14" t="s">
        <v>43</v>
      </c>
      <c r="D11" s="10">
        <v>30</v>
      </c>
      <c r="E11" s="12">
        <v>22</v>
      </c>
      <c r="F11" s="17">
        <v>16</v>
      </c>
      <c r="G11" s="63">
        <v>3</v>
      </c>
      <c r="H11" s="63">
        <v>3</v>
      </c>
      <c r="I11" s="62">
        <v>3</v>
      </c>
      <c r="J11" s="63">
        <v>24</v>
      </c>
      <c r="K11" s="63">
        <v>24</v>
      </c>
      <c r="L11" s="62">
        <v>24</v>
      </c>
      <c r="M11" s="12">
        <v>27</v>
      </c>
      <c r="N11" s="12">
        <v>22</v>
      </c>
      <c r="O11" s="64">
        <v>20</v>
      </c>
      <c r="P11" s="12">
        <v>25</v>
      </c>
      <c r="Q11" s="63">
        <v>19</v>
      </c>
      <c r="R11" s="62">
        <v>19</v>
      </c>
      <c r="S11" s="63">
        <v>28</v>
      </c>
      <c r="T11" s="63">
        <v>28</v>
      </c>
      <c r="U11" s="62">
        <v>28</v>
      </c>
      <c r="V11" s="63">
        <v>28</v>
      </c>
      <c r="W11" s="63">
        <v>28</v>
      </c>
      <c r="X11" s="62">
        <v>28</v>
      </c>
      <c r="Y11" s="63">
        <v>28</v>
      </c>
      <c r="Z11" s="63">
        <v>28</v>
      </c>
      <c r="AA11" s="62">
        <v>28</v>
      </c>
      <c r="AB11" s="63">
        <v>23</v>
      </c>
      <c r="AC11" s="63">
        <v>23</v>
      </c>
      <c r="AD11" s="62">
        <v>23</v>
      </c>
      <c r="AE11">
        <f t="shared" si="0"/>
        <v>602</v>
      </c>
      <c r="AG11" s="6"/>
      <c r="AH11" s="6"/>
      <c r="AI11" s="8"/>
      <c r="AJ11" s="18"/>
      <c r="AK11" s="18"/>
      <c r="AL11" s="18"/>
      <c r="AM11" s="8"/>
      <c r="AN11" s="8"/>
      <c r="AO11" s="8"/>
    </row>
    <row r="12" spans="1:41" ht="12.75">
      <c r="A12">
        <v>6</v>
      </c>
      <c r="B12" s="9" t="s">
        <v>17</v>
      </c>
      <c r="C12" s="9" t="s">
        <v>18</v>
      </c>
      <c r="D12" s="12">
        <v>19</v>
      </c>
      <c r="E12" s="12">
        <v>15</v>
      </c>
      <c r="F12" s="62">
        <v>7</v>
      </c>
      <c r="G12" s="63">
        <v>3</v>
      </c>
      <c r="H12" s="63">
        <v>3</v>
      </c>
      <c r="I12" s="62">
        <v>3</v>
      </c>
      <c r="J12" s="63">
        <v>24</v>
      </c>
      <c r="K12" s="63">
        <v>24</v>
      </c>
      <c r="L12" s="62">
        <v>24</v>
      </c>
      <c r="M12" s="63">
        <v>20</v>
      </c>
      <c r="N12" s="63">
        <v>20</v>
      </c>
      <c r="O12" s="64">
        <v>20</v>
      </c>
      <c r="P12" s="12">
        <v>30</v>
      </c>
      <c r="Q12" s="63">
        <v>19</v>
      </c>
      <c r="R12" s="62">
        <v>19</v>
      </c>
      <c r="S12" s="63">
        <v>28</v>
      </c>
      <c r="T12" s="63">
        <v>28</v>
      </c>
      <c r="U12" s="62">
        <v>28</v>
      </c>
      <c r="V12" s="63">
        <v>28</v>
      </c>
      <c r="W12" s="63">
        <v>28</v>
      </c>
      <c r="X12" s="62">
        <v>28</v>
      </c>
      <c r="Y12" s="12">
        <v>29</v>
      </c>
      <c r="Z12" s="63">
        <v>28</v>
      </c>
      <c r="AA12" s="62">
        <v>28</v>
      </c>
      <c r="AB12" s="63">
        <v>23</v>
      </c>
      <c r="AC12" s="63">
        <v>23</v>
      </c>
      <c r="AD12" s="62">
        <v>23</v>
      </c>
      <c r="AE12">
        <f t="shared" si="0"/>
        <v>572</v>
      </c>
      <c r="AG12" s="6"/>
      <c r="AH12" s="6"/>
      <c r="AI12" s="8"/>
      <c r="AJ12" s="15"/>
      <c r="AK12" s="15"/>
      <c r="AL12" s="15"/>
      <c r="AM12" s="8"/>
      <c r="AN12" s="8"/>
      <c r="AO12" s="8"/>
    </row>
    <row r="13" spans="1:41" ht="12.75">
      <c r="A13">
        <v>7</v>
      </c>
      <c r="B13" s="9" t="s">
        <v>27</v>
      </c>
      <c r="C13" s="9" t="s">
        <v>28</v>
      </c>
      <c r="D13" s="12">
        <v>17</v>
      </c>
      <c r="E13" s="61">
        <v>7</v>
      </c>
      <c r="F13" s="62">
        <v>7</v>
      </c>
      <c r="G13" s="12">
        <v>8</v>
      </c>
      <c r="H13" s="63">
        <v>3</v>
      </c>
      <c r="I13" s="62">
        <v>3</v>
      </c>
      <c r="J13" s="63">
        <v>24</v>
      </c>
      <c r="K13" s="63">
        <v>24</v>
      </c>
      <c r="L13" s="62">
        <v>24</v>
      </c>
      <c r="M13" s="12">
        <v>29</v>
      </c>
      <c r="N13" s="12">
        <v>25</v>
      </c>
      <c r="O13" s="64">
        <v>20</v>
      </c>
      <c r="P13" s="12">
        <v>26</v>
      </c>
      <c r="Q13" s="12">
        <v>23</v>
      </c>
      <c r="R13" s="17">
        <v>22</v>
      </c>
      <c r="S13" s="12">
        <v>30</v>
      </c>
      <c r="T13" s="12">
        <v>29</v>
      </c>
      <c r="U13" s="62">
        <v>28</v>
      </c>
      <c r="V13" s="12">
        <v>30</v>
      </c>
      <c r="W13" s="63">
        <v>28</v>
      </c>
      <c r="X13" s="62">
        <v>28</v>
      </c>
      <c r="Y13" s="63">
        <v>28</v>
      </c>
      <c r="Z13" s="63">
        <v>28</v>
      </c>
      <c r="AA13" s="62">
        <v>28</v>
      </c>
      <c r="AB13" s="12">
        <v>30</v>
      </c>
      <c r="AC13" s="12">
        <v>29</v>
      </c>
      <c r="AD13" s="17">
        <v>28</v>
      </c>
      <c r="AE13">
        <f t="shared" si="0"/>
        <v>606</v>
      </c>
      <c r="AG13" s="6"/>
      <c r="AH13" s="6"/>
      <c r="AI13" s="8"/>
      <c r="AJ13" s="15"/>
      <c r="AK13" s="18"/>
      <c r="AL13" s="18"/>
      <c r="AM13" s="8"/>
      <c r="AN13" s="8"/>
      <c r="AO13" s="8"/>
    </row>
    <row r="14" spans="1:41" ht="12.75">
      <c r="A14">
        <v>8</v>
      </c>
      <c r="B14" s="9" t="s">
        <v>11</v>
      </c>
      <c r="C14" s="9" t="s">
        <v>12</v>
      </c>
      <c r="D14" s="61">
        <v>7</v>
      </c>
      <c r="E14" s="61">
        <v>7</v>
      </c>
      <c r="F14" s="62">
        <v>7</v>
      </c>
      <c r="G14" s="63">
        <v>3</v>
      </c>
      <c r="H14" s="63">
        <v>3</v>
      </c>
      <c r="I14" s="62">
        <v>3</v>
      </c>
      <c r="J14" s="63">
        <v>24</v>
      </c>
      <c r="K14" s="63">
        <v>24</v>
      </c>
      <c r="L14" s="62">
        <v>24</v>
      </c>
      <c r="M14" s="63">
        <v>20</v>
      </c>
      <c r="N14" s="63">
        <v>20</v>
      </c>
      <c r="O14" s="64">
        <v>20</v>
      </c>
      <c r="P14" s="63">
        <v>19</v>
      </c>
      <c r="Q14" s="63">
        <v>19</v>
      </c>
      <c r="R14" s="62">
        <v>19</v>
      </c>
      <c r="S14" s="63">
        <v>28</v>
      </c>
      <c r="T14" s="63">
        <v>28</v>
      </c>
      <c r="U14" s="62">
        <v>28</v>
      </c>
      <c r="V14" s="12">
        <v>29</v>
      </c>
      <c r="W14" s="63">
        <v>28</v>
      </c>
      <c r="X14" s="62">
        <v>28</v>
      </c>
      <c r="Y14" s="63">
        <v>28</v>
      </c>
      <c r="Z14" s="63">
        <v>28</v>
      </c>
      <c r="AA14" s="62">
        <v>28</v>
      </c>
      <c r="AB14" s="63">
        <v>23</v>
      </c>
      <c r="AC14" s="63">
        <v>23</v>
      </c>
      <c r="AD14" s="62">
        <v>23</v>
      </c>
      <c r="AE14">
        <f t="shared" si="0"/>
        <v>541</v>
      </c>
      <c r="AG14" s="6"/>
      <c r="AH14" s="6"/>
      <c r="AI14" s="8"/>
      <c r="AJ14" s="18"/>
      <c r="AK14" s="18"/>
      <c r="AL14" s="18"/>
      <c r="AM14" s="8"/>
      <c r="AN14" s="8"/>
      <c r="AO14" s="8"/>
    </row>
    <row r="15" spans="1:41" ht="12.75">
      <c r="A15">
        <v>9</v>
      </c>
      <c r="B15" s="16" t="s">
        <v>239</v>
      </c>
      <c r="C15" s="14" t="s">
        <v>240</v>
      </c>
      <c r="D15" s="61">
        <v>7</v>
      </c>
      <c r="E15" s="61">
        <v>7</v>
      </c>
      <c r="F15" s="62">
        <v>7</v>
      </c>
      <c r="G15" s="63">
        <v>3</v>
      </c>
      <c r="H15" s="63">
        <v>3</v>
      </c>
      <c r="I15" s="62">
        <v>3</v>
      </c>
      <c r="J15" s="63">
        <v>24</v>
      </c>
      <c r="K15" s="63">
        <v>24</v>
      </c>
      <c r="L15" s="62">
        <v>24</v>
      </c>
      <c r="M15" s="12">
        <v>28</v>
      </c>
      <c r="N15" s="63">
        <v>20</v>
      </c>
      <c r="O15" s="64">
        <v>20</v>
      </c>
      <c r="P15" s="63">
        <v>19</v>
      </c>
      <c r="Q15" s="63">
        <v>19</v>
      </c>
      <c r="R15" s="62">
        <v>19</v>
      </c>
      <c r="S15" s="63">
        <v>28</v>
      </c>
      <c r="T15" s="63">
        <v>28</v>
      </c>
      <c r="U15" s="62">
        <v>28</v>
      </c>
      <c r="V15" s="63">
        <v>28</v>
      </c>
      <c r="W15" s="63">
        <v>28</v>
      </c>
      <c r="X15" s="62">
        <v>28</v>
      </c>
      <c r="Y15" s="63">
        <v>28</v>
      </c>
      <c r="Z15" s="63">
        <v>28</v>
      </c>
      <c r="AA15" s="62">
        <v>28</v>
      </c>
      <c r="AB15" s="63">
        <v>23</v>
      </c>
      <c r="AC15" s="63">
        <v>23</v>
      </c>
      <c r="AD15" s="62">
        <v>23</v>
      </c>
      <c r="AE15">
        <f t="shared" si="0"/>
        <v>548</v>
      </c>
      <c r="AG15" s="6"/>
      <c r="AH15" s="6"/>
      <c r="AI15" s="8"/>
      <c r="AJ15" s="18"/>
      <c r="AK15" s="18"/>
      <c r="AL15" s="18"/>
      <c r="AM15" s="8"/>
      <c r="AN15" s="8"/>
      <c r="AO15" s="8"/>
    </row>
    <row r="16" spans="1:41" ht="12.75">
      <c r="A16">
        <v>10</v>
      </c>
      <c r="B16" s="16" t="s">
        <v>336</v>
      </c>
      <c r="C16" s="27" t="s">
        <v>341</v>
      </c>
      <c r="D16" s="61">
        <v>7</v>
      </c>
      <c r="E16" s="61">
        <v>7</v>
      </c>
      <c r="F16" s="62">
        <v>7</v>
      </c>
      <c r="G16" s="63">
        <v>3</v>
      </c>
      <c r="H16" s="63">
        <v>3</v>
      </c>
      <c r="I16" s="62">
        <v>3</v>
      </c>
      <c r="J16" s="63">
        <v>24</v>
      </c>
      <c r="K16" s="63">
        <v>24</v>
      </c>
      <c r="L16" s="62">
        <v>24</v>
      </c>
      <c r="M16" s="63">
        <v>20</v>
      </c>
      <c r="N16" s="63">
        <v>20</v>
      </c>
      <c r="O16" s="64">
        <v>20</v>
      </c>
      <c r="P16" s="63">
        <v>19</v>
      </c>
      <c r="Q16" s="63">
        <v>19</v>
      </c>
      <c r="R16" s="62">
        <v>19</v>
      </c>
      <c r="S16" s="63">
        <v>28</v>
      </c>
      <c r="T16" s="63">
        <v>28</v>
      </c>
      <c r="U16" s="62">
        <v>28</v>
      </c>
      <c r="V16" s="63">
        <v>28</v>
      </c>
      <c r="W16" s="63">
        <v>28</v>
      </c>
      <c r="X16" s="62">
        <v>28</v>
      </c>
      <c r="Y16" s="63">
        <v>28</v>
      </c>
      <c r="Z16" s="63">
        <v>28</v>
      </c>
      <c r="AA16" s="62">
        <v>28</v>
      </c>
      <c r="AB16" s="12">
        <v>26</v>
      </c>
      <c r="AC16" s="63">
        <v>23</v>
      </c>
      <c r="AD16" s="62">
        <v>23</v>
      </c>
      <c r="AE16">
        <f t="shared" si="0"/>
        <v>543</v>
      </c>
      <c r="AG16" s="6"/>
      <c r="AH16" s="6"/>
      <c r="AI16" s="8"/>
      <c r="AJ16" s="18"/>
      <c r="AK16" s="18"/>
      <c r="AL16" s="18"/>
      <c r="AM16" s="8"/>
      <c r="AN16" s="8"/>
      <c r="AO16" s="8"/>
    </row>
    <row r="17" spans="1:41" ht="12.75">
      <c r="A17">
        <v>11</v>
      </c>
      <c r="B17" s="16" t="s">
        <v>330</v>
      </c>
      <c r="C17" s="27" t="s">
        <v>331</v>
      </c>
      <c r="D17" s="61">
        <v>7</v>
      </c>
      <c r="E17" s="61">
        <v>7</v>
      </c>
      <c r="F17" s="62">
        <v>7</v>
      </c>
      <c r="G17" s="63">
        <v>3</v>
      </c>
      <c r="H17" s="63">
        <v>3</v>
      </c>
      <c r="I17" s="62">
        <v>3</v>
      </c>
      <c r="J17" s="63">
        <v>24</v>
      </c>
      <c r="K17" s="63">
        <v>24</v>
      </c>
      <c r="L17" s="62">
        <v>24</v>
      </c>
      <c r="M17" s="63">
        <v>20</v>
      </c>
      <c r="N17" s="63">
        <v>20</v>
      </c>
      <c r="O17" s="64">
        <v>20</v>
      </c>
      <c r="P17" s="63">
        <v>19</v>
      </c>
      <c r="Q17" s="63">
        <v>19</v>
      </c>
      <c r="R17" s="62">
        <v>19</v>
      </c>
      <c r="S17" s="63">
        <v>28</v>
      </c>
      <c r="T17" s="63">
        <v>28</v>
      </c>
      <c r="U17" s="62">
        <v>28</v>
      </c>
      <c r="V17" s="63">
        <v>28</v>
      </c>
      <c r="W17" s="63">
        <v>28</v>
      </c>
      <c r="X17" s="62">
        <v>28</v>
      </c>
      <c r="Y17" s="63">
        <v>28</v>
      </c>
      <c r="Z17" s="63">
        <v>28</v>
      </c>
      <c r="AA17" s="62">
        <v>28</v>
      </c>
      <c r="AB17" s="63">
        <v>23</v>
      </c>
      <c r="AC17" s="63">
        <v>23</v>
      </c>
      <c r="AD17" s="62">
        <v>23</v>
      </c>
      <c r="AE17">
        <f t="shared" si="0"/>
        <v>540</v>
      </c>
      <c r="AG17" s="6"/>
      <c r="AH17" s="6"/>
      <c r="AI17" s="8"/>
      <c r="AJ17" s="18"/>
      <c r="AK17" s="18"/>
      <c r="AL17" s="18"/>
      <c r="AM17" s="8"/>
      <c r="AN17" s="8"/>
      <c r="AO17" s="8"/>
    </row>
    <row r="18" spans="1:41" ht="12.75">
      <c r="A18">
        <v>12</v>
      </c>
      <c r="B18" s="16" t="s">
        <v>174</v>
      </c>
      <c r="C18" s="14" t="s">
        <v>249</v>
      </c>
      <c r="D18" s="12">
        <v>28</v>
      </c>
      <c r="E18" s="12">
        <v>24</v>
      </c>
      <c r="F18" s="17">
        <v>20</v>
      </c>
      <c r="G18" s="12">
        <v>28</v>
      </c>
      <c r="H18" s="12">
        <v>27</v>
      </c>
      <c r="I18" s="17">
        <v>26</v>
      </c>
      <c r="J18" s="12">
        <v>26</v>
      </c>
      <c r="K18" s="63">
        <v>24</v>
      </c>
      <c r="L18" s="62">
        <v>24</v>
      </c>
      <c r="M18" s="63">
        <v>20</v>
      </c>
      <c r="N18" s="63">
        <v>20</v>
      </c>
      <c r="O18" s="64">
        <v>20</v>
      </c>
      <c r="P18" s="63">
        <v>19</v>
      </c>
      <c r="Q18" s="63">
        <v>19</v>
      </c>
      <c r="R18" s="62">
        <v>19</v>
      </c>
      <c r="S18" s="63">
        <v>28</v>
      </c>
      <c r="T18" s="63">
        <v>28</v>
      </c>
      <c r="U18" s="62">
        <v>28</v>
      </c>
      <c r="V18" s="63">
        <v>28</v>
      </c>
      <c r="W18" s="63">
        <v>28</v>
      </c>
      <c r="X18" s="62">
        <v>28</v>
      </c>
      <c r="Y18" s="63">
        <v>28</v>
      </c>
      <c r="Z18" s="63">
        <v>28</v>
      </c>
      <c r="AA18" s="62">
        <v>28</v>
      </c>
      <c r="AB18" s="63">
        <v>23</v>
      </c>
      <c r="AC18" s="63">
        <v>23</v>
      </c>
      <c r="AD18" s="62">
        <v>23</v>
      </c>
      <c r="AE18">
        <f t="shared" si="0"/>
        <v>665</v>
      </c>
      <c r="AG18" s="6"/>
      <c r="AH18" s="6"/>
      <c r="AI18" s="8"/>
      <c r="AJ18" s="18"/>
      <c r="AK18" s="18"/>
      <c r="AL18" s="18"/>
      <c r="AM18" s="8"/>
      <c r="AN18" s="8"/>
      <c r="AO18" s="8"/>
    </row>
    <row r="19" spans="2:41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G19" s="6"/>
      <c r="AH19" s="6"/>
      <c r="AI19" s="8"/>
      <c r="AJ19" s="8"/>
      <c r="AK19" s="8"/>
      <c r="AL19" s="8"/>
      <c r="AM19" s="8"/>
      <c r="AN19" s="8"/>
      <c r="AO19" s="8"/>
    </row>
    <row r="20" spans="2:41" ht="12.75">
      <c r="B20" s="19"/>
      <c r="C20" s="19"/>
      <c r="D20" s="126" t="s">
        <v>99</v>
      </c>
      <c r="E20" s="127"/>
      <c r="F20" s="127"/>
      <c r="G20" s="126" t="s">
        <v>100</v>
      </c>
      <c r="H20" s="127"/>
      <c r="I20" s="127"/>
      <c r="J20" s="126" t="s">
        <v>101</v>
      </c>
      <c r="K20" s="127"/>
      <c r="L20" s="127"/>
      <c r="M20" s="126" t="s">
        <v>70</v>
      </c>
      <c r="N20" s="126"/>
      <c r="O20" s="126"/>
      <c r="P20" s="126" t="s">
        <v>64</v>
      </c>
      <c r="Q20" s="126"/>
      <c r="R20" s="126"/>
      <c r="S20" s="126" t="s">
        <v>102</v>
      </c>
      <c r="T20" s="126"/>
      <c r="U20" s="126"/>
      <c r="V20" s="126" t="s">
        <v>25</v>
      </c>
      <c r="W20" s="126"/>
      <c r="X20" s="126"/>
      <c r="Y20" s="126" t="s">
        <v>14</v>
      </c>
      <c r="Z20" s="126"/>
      <c r="AA20" s="126"/>
      <c r="AB20" s="126" t="s">
        <v>19</v>
      </c>
      <c r="AC20" s="126"/>
      <c r="AD20" s="126"/>
      <c r="AE20" s="5" t="s">
        <v>98</v>
      </c>
      <c r="AG20" s="6"/>
      <c r="AH20" s="6"/>
      <c r="AI20" s="8"/>
      <c r="AJ20" s="8"/>
      <c r="AK20" s="8"/>
      <c r="AL20" s="8"/>
      <c r="AM20" s="8"/>
      <c r="AN20" s="8"/>
      <c r="AO20" s="8"/>
    </row>
    <row r="21" spans="1:41" ht="12.75">
      <c r="A21">
        <v>1</v>
      </c>
      <c r="B21" s="9" t="s">
        <v>22</v>
      </c>
      <c r="C21" s="9" t="s">
        <v>23</v>
      </c>
      <c r="D21" s="10">
        <v>28</v>
      </c>
      <c r="E21" s="10">
        <v>27</v>
      </c>
      <c r="F21" s="17">
        <v>26</v>
      </c>
      <c r="G21" s="12">
        <v>28</v>
      </c>
      <c r="H21" s="10">
        <v>27</v>
      </c>
      <c r="I21" s="17">
        <v>22</v>
      </c>
      <c r="J21" s="63">
        <v>25</v>
      </c>
      <c r="K21" s="63">
        <v>25</v>
      </c>
      <c r="L21" s="62">
        <v>25</v>
      </c>
      <c r="M21" s="12">
        <v>30</v>
      </c>
      <c r="N21" s="63">
        <v>20</v>
      </c>
      <c r="O21" s="62">
        <v>20</v>
      </c>
      <c r="P21" s="10">
        <v>27</v>
      </c>
      <c r="Q21" s="10">
        <v>26</v>
      </c>
      <c r="R21" s="17">
        <v>25</v>
      </c>
      <c r="S21" s="63">
        <v>29</v>
      </c>
      <c r="T21" s="63">
        <v>29</v>
      </c>
      <c r="U21" s="62">
        <v>29</v>
      </c>
      <c r="V21" s="49"/>
      <c r="W21" s="49"/>
      <c r="X21" s="59"/>
      <c r="Y21" s="12">
        <v>30</v>
      </c>
      <c r="Z21" s="63">
        <v>29</v>
      </c>
      <c r="AA21" s="62">
        <v>29</v>
      </c>
      <c r="AB21" s="63">
        <v>26</v>
      </c>
      <c r="AC21" s="63">
        <v>26</v>
      </c>
      <c r="AD21" s="62">
        <v>26</v>
      </c>
      <c r="AE21">
        <f aca="true" t="shared" si="1" ref="AE21:AE32">SUM(D21:AD21)</f>
        <v>634</v>
      </c>
      <c r="AI21" s="12"/>
      <c r="AJ21" s="13"/>
      <c r="AK21" s="13"/>
      <c r="AL21" s="8"/>
      <c r="AM21" s="8"/>
      <c r="AN21" s="8"/>
      <c r="AO21" s="8"/>
    </row>
    <row r="22" spans="1:41" ht="12.75">
      <c r="A22">
        <v>2</v>
      </c>
      <c r="B22" s="9" t="s">
        <v>20</v>
      </c>
      <c r="C22" s="9" t="s">
        <v>26</v>
      </c>
      <c r="D22" s="10">
        <v>29</v>
      </c>
      <c r="E22" s="63">
        <v>13</v>
      </c>
      <c r="F22" s="62">
        <v>13</v>
      </c>
      <c r="G22" s="12">
        <v>29</v>
      </c>
      <c r="H22" s="63">
        <v>20</v>
      </c>
      <c r="I22" s="62">
        <v>20</v>
      </c>
      <c r="J22" s="63">
        <v>25</v>
      </c>
      <c r="K22" s="63">
        <v>25</v>
      </c>
      <c r="L22" s="62">
        <v>25</v>
      </c>
      <c r="M22" s="63">
        <v>20</v>
      </c>
      <c r="N22" s="63">
        <v>20</v>
      </c>
      <c r="O22" s="62">
        <v>20</v>
      </c>
      <c r="P22" s="63">
        <v>24</v>
      </c>
      <c r="Q22" s="63">
        <v>24</v>
      </c>
      <c r="R22" s="62">
        <v>24</v>
      </c>
      <c r="S22" s="63">
        <v>29</v>
      </c>
      <c r="T22" s="63">
        <v>29</v>
      </c>
      <c r="U22" s="62">
        <v>29</v>
      </c>
      <c r="V22" s="10"/>
      <c r="W22" s="49"/>
      <c r="X22" s="59"/>
      <c r="Y22" s="63">
        <v>29</v>
      </c>
      <c r="Z22" s="63">
        <v>29</v>
      </c>
      <c r="AA22" s="62">
        <v>29</v>
      </c>
      <c r="AB22" s="63">
        <v>26</v>
      </c>
      <c r="AC22" s="63">
        <v>26</v>
      </c>
      <c r="AD22" s="62">
        <v>26</v>
      </c>
      <c r="AE22">
        <f t="shared" si="1"/>
        <v>583</v>
      </c>
      <c r="AI22" s="12"/>
      <c r="AJ22" s="13"/>
      <c r="AK22" s="13"/>
      <c r="AL22" s="8"/>
      <c r="AM22" s="8"/>
      <c r="AN22" s="8"/>
      <c r="AO22" s="8"/>
    </row>
    <row r="23" spans="1:41" ht="12.75">
      <c r="A23">
        <v>3</v>
      </c>
      <c r="B23" s="9" t="s">
        <v>29</v>
      </c>
      <c r="C23" s="9" t="s">
        <v>30</v>
      </c>
      <c r="D23" s="10">
        <v>24</v>
      </c>
      <c r="E23" s="10">
        <v>22</v>
      </c>
      <c r="F23" s="17">
        <v>21</v>
      </c>
      <c r="G23" s="63">
        <v>20</v>
      </c>
      <c r="H23" s="63">
        <v>20</v>
      </c>
      <c r="I23" s="62">
        <v>20</v>
      </c>
      <c r="J23" s="63">
        <v>25</v>
      </c>
      <c r="K23" s="63">
        <v>25</v>
      </c>
      <c r="L23" s="62">
        <v>25</v>
      </c>
      <c r="M23" s="12">
        <v>24</v>
      </c>
      <c r="N23" s="10">
        <v>21</v>
      </c>
      <c r="O23" s="62">
        <v>20</v>
      </c>
      <c r="P23" s="63">
        <v>24</v>
      </c>
      <c r="Q23" s="63">
        <v>24</v>
      </c>
      <c r="R23" s="62">
        <v>24</v>
      </c>
      <c r="S23" s="63">
        <v>29</v>
      </c>
      <c r="T23" s="63">
        <v>29</v>
      </c>
      <c r="U23" s="62">
        <v>29</v>
      </c>
      <c r="V23" s="49"/>
      <c r="W23" s="49"/>
      <c r="X23" s="59"/>
      <c r="Y23" s="63">
        <v>29</v>
      </c>
      <c r="Z23" s="63">
        <v>29</v>
      </c>
      <c r="AA23" s="62">
        <v>29</v>
      </c>
      <c r="AB23" s="63">
        <v>26</v>
      </c>
      <c r="AC23" s="63">
        <v>26</v>
      </c>
      <c r="AD23" s="62">
        <v>26</v>
      </c>
      <c r="AE23">
        <f t="shared" si="1"/>
        <v>591</v>
      </c>
      <c r="AI23" s="12"/>
      <c r="AJ23" s="13"/>
      <c r="AK23" s="13"/>
      <c r="AL23" s="8"/>
      <c r="AM23" s="8"/>
      <c r="AN23" s="8"/>
      <c r="AO23" s="8"/>
    </row>
    <row r="24" spans="1:41" ht="12.75">
      <c r="A24">
        <v>4</v>
      </c>
      <c r="B24" s="9" t="s">
        <v>27</v>
      </c>
      <c r="C24" s="9" t="s">
        <v>28</v>
      </c>
      <c r="D24" s="12">
        <v>23</v>
      </c>
      <c r="E24" s="10">
        <v>18</v>
      </c>
      <c r="F24" s="62">
        <v>13</v>
      </c>
      <c r="G24" s="12">
        <v>30</v>
      </c>
      <c r="H24" s="10">
        <v>25</v>
      </c>
      <c r="I24" s="62">
        <v>20</v>
      </c>
      <c r="J24" s="63">
        <v>25</v>
      </c>
      <c r="K24" s="63">
        <v>25</v>
      </c>
      <c r="L24" s="62">
        <v>25</v>
      </c>
      <c r="M24" s="12">
        <v>27</v>
      </c>
      <c r="N24" s="63">
        <v>20</v>
      </c>
      <c r="O24" s="62">
        <v>20</v>
      </c>
      <c r="P24" s="63">
        <v>24</v>
      </c>
      <c r="Q24" s="63">
        <v>24</v>
      </c>
      <c r="R24" s="62">
        <v>24</v>
      </c>
      <c r="S24" s="12">
        <v>30</v>
      </c>
      <c r="T24" s="63">
        <v>29</v>
      </c>
      <c r="U24" s="62">
        <v>29</v>
      </c>
      <c r="V24" s="49"/>
      <c r="W24" s="49"/>
      <c r="X24" s="59"/>
      <c r="Y24" s="63">
        <v>29</v>
      </c>
      <c r="Z24" s="63">
        <v>29</v>
      </c>
      <c r="AA24" s="62">
        <v>29</v>
      </c>
      <c r="AB24" s="12">
        <v>30</v>
      </c>
      <c r="AC24" s="10">
        <v>28</v>
      </c>
      <c r="AD24" s="17">
        <v>27</v>
      </c>
      <c r="AE24">
        <f t="shared" si="1"/>
        <v>603</v>
      </c>
      <c r="AI24" s="13"/>
      <c r="AJ24" s="13"/>
      <c r="AK24" s="13"/>
      <c r="AL24" s="8"/>
      <c r="AM24" s="8"/>
      <c r="AN24" s="8"/>
      <c r="AO24" s="8"/>
    </row>
    <row r="25" spans="1:41" ht="12.75">
      <c r="A25">
        <v>5</v>
      </c>
      <c r="B25" s="9" t="s">
        <v>66</v>
      </c>
      <c r="C25" s="9" t="s">
        <v>134</v>
      </c>
      <c r="D25" s="12">
        <v>16</v>
      </c>
      <c r="E25" s="10">
        <v>14</v>
      </c>
      <c r="F25" s="62">
        <v>13</v>
      </c>
      <c r="G25" s="63">
        <v>20</v>
      </c>
      <c r="H25" s="63">
        <v>20</v>
      </c>
      <c r="I25" s="62">
        <v>20</v>
      </c>
      <c r="J25" s="12">
        <v>28</v>
      </c>
      <c r="K25" s="10">
        <v>27</v>
      </c>
      <c r="L25" s="62">
        <v>25</v>
      </c>
      <c r="M25" s="12">
        <v>29</v>
      </c>
      <c r="N25" s="10">
        <v>28</v>
      </c>
      <c r="O25" s="17">
        <v>25</v>
      </c>
      <c r="P25" s="12">
        <v>29</v>
      </c>
      <c r="Q25" s="63">
        <v>24</v>
      </c>
      <c r="R25" s="62">
        <v>24</v>
      </c>
      <c r="S25" s="63">
        <v>29</v>
      </c>
      <c r="T25" s="63">
        <v>29</v>
      </c>
      <c r="U25" s="62">
        <v>29</v>
      </c>
      <c r="V25" s="49"/>
      <c r="W25" s="49"/>
      <c r="X25" s="59"/>
      <c r="Y25" s="63">
        <v>29</v>
      </c>
      <c r="Z25" s="63">
        <v>29</v>
      </c>
      <c r="AA25" s="62">
        <v>29</v>
      </c>
      <c r="AB25" s="63">
        <v>26</v>
      </c>
      <c r="AC25" s="63">
        <v>26</v>
      </c>
      <c r="AD25" s="62">
        <v>26</v>
      </c>
      <c r="AE25">
        <f t="shared" si="1"/>
        <v>594</v>
      </c>
      <c r="AG25" s="8"/>
      <c r="AH25" s="6"/>
      <c r="AI25" s="13"/>
      <c r="AJ25" s="13"/>
      <c r="AK25" s="13"/>
      <c r="AL25" s="8"/>
      <c r="AM25" s="8"/>
      <c r="AN25" s="8"/>
      <c r="AO25" s="8"/>
    </row>
    <row r="26" spans="1:41" ht="12.75">
      <c r="A26">
        <v>6</v>
      </c>
      <c r="B26" s="16" t="s">
        <v>42</v>
      </c>
      <c r="C26" s="14" t="s">
        <v>43</v>
      </c>
      <c r="D26" s="12">
        <v>17</v>
      </c>
      <c r="E26" s="63">
        <v>13</v>
      </c>
      <c r="F26" s="62">
        <v>13</v>
      </c>
      <c r="G26" s="63">
        <v>20</v>
      </c>
      <c r="H26" s="63">
        <v>20</v>
      </c>
      <c r="I26" s="62">
        <v>20</v>
      </c>
      <c r="J26" s="63">
        <v>25</v>
      </c>
      <c r="K26" s="63">
        <v>25</v>
      </c>
      <c r="L26" s="62">
        <v>25</v>
      </c>
      <c r="M26" s="63">
        <v>20</v>
      </c>
      <c r="N26" s="63">
        <v>20</v>
      </c>
      <c r="O26" s="62">
        <v>20</v>
      </c>
      <c r="P26" s="63">
        <v>24</v>
      </c>
      <c r="Q26" s="63">
        <v>24</v>
      </c>
      <c r="R26" s="62">
        <v>24</v>
      </c>
      <c r="S26" s="63">
        <v>29</v>
      </c>
      <c r="T26" s="63">
        <v>29</v>
      </c>
      <c r="U26" s="62">
        <v>29</v>
      </c>
      <c r="V26" s="49"/>
      <c r="W26" s="49"/>
      <c r="X26" s="59"/>
      <c r="Y26" s="63">
        <v>29</v>
      </c>
      <c r="Z26" s="63">
        <v>29</v>
      </c>
      <c r="AA26" s="62">
        <v>29</v>
      </c>
      <c r="AB26" s="63">
        <v>26</v>
      </c>
      <c r="AC26" s="63">
        <v>26</v>
      </c>
      <c r="AD26" s="62">
        <v>26</v>
      </c>
      <c r="AE26">
        <f t="shared" si="1"/>
        <v>562</v>
      </c>
      <c r="AG26" s="20"/>
      <c r="AH26" s="6"/>
      <c r="AI26" s="13"/>
      <c r="AJ26" s="13"/>
      <c r="AK26" s="13"/>
      <c r="AL26" s="8"/>
      <c r="AM26" s="8"/>
      <c r="AN26" s="8"/>
      <c r="AO26" s="8"/>
    </row>
    <row r="27" spans="1:41" ht="12.75">
      <c r="A27">
        <v>7</v>
      </c>
      <c r="B27" s="9" t="s">
        <v>17</v>
      </c>
      <c r="C27" s="9" t="s">
        <v>18</v>
      </c>
      <c r="D27" s="63">
        <v>13</v>
      </c>
      <c r="E27" s="63">
        <v>13</v>
      </c>
      <c r="F27" s="62">
        <v>13</v>
      </c>
      <c r="G27" s="63">
        <v>20</v>
      </c>
      <c r="H27" s="63">
        <v>20</v>
      </c>
      <c r="I27" s="62">
        <v>20</v>
      </c>
      <c r="J27" s="12">
        <v>29</v>
      </c>
      <c r="K27" s="63">
        <v>25</v>
      </c>
      <c r="L27" s="62">
        <v>25</v>
      </c>
      <c r="M27" s="63">
        <v>20</v>
      </c>
      <c r="N27" s="63">
        <v>20</v>
      </c>
      <c r="O27" s="62">
        <v>20</v>
      </c>
      <c r="P27" s="63">
        <v>24</v>
      </c>
      <c r="Q27" s="63">
        <v>24</v>
      </c>
      <c r="R27" s="62">
        <v>24</v>
      </c>
      <c r="S27" s="63">
        <v>29</v>
      </c>
      <c r="T27" s="63">
        <v>29</v>
      </c>
      <c r="U27" s="62">
        <v>29</v>
      </c>
      <c r="V27" s="49"/>
      <c r="W27" s="49"/>
      <c r="X27" s="59"/>
      <c r="Y27" s="63">
        <v>29</v>
      </c>
      <c r="Z27" s="63">
        <v>29</v>
      </c>
      <c r="AA27" s="62">
        <v>29</v>
      </c>
      <c r="AB27" s="63">
        <v>26</v>
      </c>
      <c r="AC27" s="63">
        <v>26</v>
      </c>
      <c r="AD27" s="62">
        <v>26</v>
      </c>
      <c r="AE27">
        <f t="shared" si="1"/>
        <v>562</v>
      </c>
      <c r="AG27" s="20"/>
      <c r="AH27" s="6"/>
      <c r="AI27" s="13"/>
      <c r="AJ27" s="13"/>
      <c r="AK27" s="13"/>
      <c r="AL27" s="8"/>
      <c r="AM27" s="8"/>
      <c r="AN27" s="8"/>
      <c r="AO27" s="8"/>
    </row>
    <row r="28" spans="1:41" ht="12.75">
      <c r="A28">
        <v>8</v>
      </c>
      <c r="B28" s="16" t="s">
        <v>239</v>
      </c>
      <c r="C28" s="14" t="s">
        <v>240</v>
      </c>
      <c r="D28" s="63">
        <v>13</v>
      </c>
      <c r="E28" s="63">
        <v>13</v>
      </c>
      <c r="F28" s="62">
        <v>13</v>
      </c>
      <c r="G28" s="63">
        <v>20</v>
      </c>
      <c r="H28" s="63">
        <v>20</v>
      </c>
      <c r="I28" s="62">
        <v>20</v>
      </c>
      <c r="J28" s="63">
        <v>25</v>
      </c>
      <c r="K28" s="63">
        <v>25</v>
      </c>
      <c r="L28" s="62">
        <v>25</v>
      </c>
      <c r="M28" s="63">
        <v>20</v>
      </c>
      <c r="N28" s="63">
        <v>20</v>
      </c>
      <c r="O28" s="62">
        <v>20</v>
      </c>
      <c r="P28" s="12">
        <v>30</v>
      </c>
      <c r="Q28" s="10">
        <v>28</v>
      </c>
      <c r="R28" s="62">
        <v>24</v>
      </c>
      <c r="S28" s="63">
        <v>29</v>
      </c>
      <c r="T28" s="63">
        <v>29</v>
      </c>
      <c r="U28" s="62">
        <v>29</v>
      </c>
      <c r="V28" s="49"/>
      <c r="W28" s="49"/>
      <c r="X28" s="59"/>
      <c r="Y28" s="63">
        <v>29</v>
      </c>
      <c r="Z28" s="63">
        <v>29</v>
      </c>
      <c r="AA28" s="62">
        <v>29</v>
      </c>
      <c r="AB28" s="63">
        <v>26</v>
      </c>
      <c r="AC28" s="63">
        <v>26</v>
      </c>
      <c r="AD28" s="62">
        <v>26</v>
      </c>
      <c r="AE28">
        <f t="shared" si="1"/>
        <v>568</v>
      </c>
      <c r="AG28" s="20"/>
      <c r="AH28" s="6"/>
      <c r="AI28" s="13"/>
      <c r="AJ28" s="13"/>
      <c r="AK28" s="13"/>
      <c r="AL28" s="8"/>
      <c r="AM28" s="8"/>
      <c r="AN28" s="8"/>
      <c r="AO28" s="8"/>
    </row>
    <row r="29" spans="1:41" ht="12.75">
      <c r="A29">
        <v>9</v>
      </c>
      <c r="B29" s="9" t="s">
        <v>11</v>
      </c>
      <c r="C29" s="9" t="s">
        <v>12</v>
      </c>
      <c r="D29" s="63">
        <v>13</v>
      </c>
      <c r="E29" s="63">
        <v>13</v>
      </c>
      <c r="F29" s="62">
        <v>13</v>
      </c>
      <c r="G29" s="63">
        <v>20</v>
      </c>
      <c r="H29" s="63">
        <v>20</v>
      </c>
      <c r="I29" s="62">
        <v>20</v>
      </c>
      <c r="J29" s="63">
        <v>25</v>
      </c>
      <c r="K29" s="63">
        <v>25</v>
      </c>
      <c r="L29" s="62">
        <v>25</v>
      </c>
      <c r="M29" s="63">
        <v>20</v>
      </c>
      <c r="N29" s="63">
        <v>20</v>
      </c>
      <c r="O29" s="62">
        <v>20</v>
      </c>
      <c r="P29" s="63">
        <v>24</v>
      </c>
      <c r="Q29" s="63">
        <v>24</v>
      </c>
      <c r="R29" s="62">
        <v>24</v>
      </c>
      <c r="S29" s="63">
        <v>29</v>
      </c>
      <c r="T29" s="63">
        <v>29</v>
      </c>
      <c r="U29" s="62">
        <v>29</v>
      </c>
      <c r="V29" s="49"/>
      <c r="W29" s="49"/>
      <c r="X29" s="59"/>
      <c r="Y29" s="63">
        <v>29</v>
      </c>
      <c r="Z29" s="63">
        <v>29</v>
      </c>
      <c r="AA29" s="62">
        <v>29</v>
      </c>
      <c r="AB29" s="63">
        <v>26</v>
      </c>
      <c r="AC29" s="63">
        <v>26</v>
      </c>
      <c r="AD29" s="62">
        <v>26</v>
      </c>
      <c r="AE29">
        <f t="shared" si="1"/>
        <v>558</v>
      </c>
      <c r="AG29" s="20"/>
      <c r="AH29" s="6"/>
      <c r="AI29" s="13"/>
      <c r="AJ29" s="13"/>
      <c r="AK29" s="13"/>
      <c r="AL29" s="8"/>
      <c r="AM29" s="8"/>
      <c r="AN29" s="8"/>
      <c r="AO29" s="8"/>
    </row>
    <row r="30" spans="1:41" ht="12.75">
      <c r="A30">
        <v>10</v>
      </c>
      <c r="B30" s="16" t="s">
        <v>336</v>
      </c>
      <c r="C30" s="27" t="s">
        <v>341</v>
      </c>
      <c r="D30" s="63">
        <v>13</v>
      </c>
      <c r="E30" s="63">
        <v>13</v>
      </c>
      <c r="F30" s="62">
        <v>13</v>
      </c>
      <c r="G30" s="63">
        <v>20</v>
      </c>
      <c r="H30" s="63">
        <v>20</v>
      </c>
      <c r="I30" s="62">
        <v>20</v>
      </c>
      <c r="J30" s="63">
        <v>25</v>
      </c>
      <c r="K30" s="63">
        <v>25</v>
      </c>
      <c r="L30" s="62">
        <v>25</v>
      </c>
      <c r="M30" s="63">
        <v>20</v>
      </c>
      <c r="N30" s="63">
        <v>20</v>
      </c>
      <c r="O30" s="62">
        <v>20</v>
      </c>
      <c r="P30" s="63">
        <v>24</v>
      </c>
      <c r="Q30" s="63">
        <v>24</v>
      </c>
      <c r="R30" s="62">
        <v>24</v>
      </c>
      <c r="S30" s="63">
        <v>29</v>
      </c>
      <c r="T30" s="63">
        <v>29</v>
      </c>
      <c r="U30" s="62">
        <v>29</v>
      </c>
      <c r="V30" s="49"/>
      <c r="W30" s="49"/>
      <c r="X30" s="59"/>
      <c r="Y30" s="63">
        <v>29</v>
      </c>
      <c r="Z30" s="63">
        <v>29</v>
      </c>
      <c r="AA30" s="62">
        <v>29</v>
      </c>
      <c r="AB30" s="63">
        <v>26</v>
      </c>
      <c r="AC30" s="63">
        <v>26</v>
      </c>
      <c r="AD30" s="62">
        <v>26</v>
      </c>
      <c r="AE30">
        <f t="shared" si="1"/>
        <v>558</v>
      </c>
      <c r="AG30" s="20"/>
      <c r="AH30" s="6"/>
      <c r="AI30" s="13"/>
      <c r="AJ30" s="13"/>
      <c r="AK30" s="13"/>
      <c r="AL30" s="8"/>
      <c r="AM30" s="8"/>
      <c r="AN30" s="8"/>
      <c r="AO30" s="8"/>
    </row>
    <row r="31" spans="1:41" ht="12.75">
      <c r="A31">
        <v>11</v>
      </c>
      <c r="B31" s="16" t="s">
        <v>330</v>
      </c>
      <c r="C31" s="27" t="s">
        <v>331</v>
      </c>
      <c r="D31" s="63">
        <v>13</v>
      </c>
      <c r="E31" s="63">
        <v>13</v>
      </c>
      <c r="F31" s="62">
        <v>13</v>
      </c>
      <c r="G31" s="63">
        <v>20</v>
      </c>
      <c r="H31" s="63">
        <v>20</v>
      </c>
      <c r="I31" s="62">
        <v>20</v>
      </c>
      <c r="J31" s="63">
        <v>25</v>
      </c>
      <c r="K31" s="63">
        <v>25</v>
      </c>
      <c r="L31" s="62">
        <v>25</v>
      </c>
      <c r="M31" s="63">
        <v>20</v>
      </c>
      <c r="N31" s="63">
        <v>20</v>
      </c>
      <c r="O31" s="62">
        <v>20</v>
      </c>
      <c r="P31" s="63">
        <v>24</v>
      </c>
      <c r="Q31" s="63">
        <v>24</v>
      </c>
      <c r="R31" s="62">
        <v>24</v>
      </c>
      <c r="S31" s="63">
        <v>29</v>
      </c>
      <c r="T31" s="63">
        <v>29</v>
      </c>
      <c r="U31" s="62">
        <v>29</v>
      </c>
      <c r="V31" s="49"/>
      <c r="W31" s="49"/>
      <c r="X31" s="59"/>
      <c r="Y31" s="63">
        <v>29</v>
      </c>
      <c r="Z31" s="63">
        <v>29</v>
      </c>
      <c r="AA31" s="62">
        <v>29</v>
      </c>
      <c r="AB31" s="12">
        <v>29</v>
      </c>
      <c r="AC31" s="63">
        <v>26</v>
      </c>
      <c r="AD31" s="62">
        <v>26</v>
      </c>
      <c r="AE31">
        <f t="shared" si="1"/>
        <v>561</v>
      </c>
      <c r="AG31" s="20"/>
      <c r="AH31" s="6"/>
      <c r="AI31" s="13"/>
      <c r="AJ31" s="13"/>
      <c r="AK31" s="13"/>
      <c r="AL31" s="8"/>
      <c r="AM31" s="8"/>
      <c r="AN31" s="8"/>
      <c r="AO31" s="8"/>
    </row>
    <row r="32" spans="1:41" ht="12.75">
      <c r="A32">
        <v>12</v>
      </c>
      <c r="B32" s="16" t="s">
        <v>174</v>
      </c>
      <c r="C32" s="14" t="s">
        <v>249</v>
      </c>
      <c r="D32" s="12">
        <v>30</v>
      </c>
      <c r="E32" s="12">
        <v>25</v>
      </c>
      <c r="F32" s="17">
        <v>19</v>
      </c>
      <c r="G32" s="12">
        <v>26</v>
      </c>
      <c r="H32" s="12">
        <v>24</v>
      </c>
      <c r="I32" s="17">
        <v>23</v>
      </c>
      <c r="J32" s="12">
        <v>30</v>
      </c>
      <c r="K32" s="12">
        <v>26</v>
      </c>
      <c r="L32" s="62">
        <v>25</v>
      </c>
      <c r="M32" s="12">
        <v>26</v>
      </c>
      <c r="N32" s="10">
        <v>22</v>
      </c>
      <c r="O32" s="62">
        <v>20</v>
      </c>
      <c r="P32" s="63">
        <v>24</v>
      </c>
      <c r="Q32" s="63">
        <v>24</v>
      </c>
      <c r="R32" s="62">
        <v>24</v>
      </c>
      <c r="S32" s="63">
        <v>29</v>
      </c>
      <c r="T32" s="63">
        <v>29</v>
      </c>
      <c r="U32" s="62">
        <v>29</v>
      </c>
      <c r="V32" s="49"/>
      <c r="W32" s="49"/>
      <c r="X32" s="59"/>
      <c r="Y32" s="63">
        <v>29</v>
      </c>
      <c r="Z32" s="63">
        <v>29</v>
      </c>
      <c r="AA32" s="62">
        <v>29</v>
      </c>
      <c r="AB32" s="63">
        <v>26</v>
      </c>
      <c r="AC32" s="63">
        <v>26</v>
      </c>
      <c r="AD32" s="62">
        <v>26</v>
      </c>
      <c r="AE32">
        <f t="shared" si="1"/>
        <v>620</v>
      </c>
      <c r="AG32" s="20"/>
      <c r="AH32" s="6"/>
      <c r="AI32" s="13"/>
      <c r="AJ32" s="13"/>
      <c r="AK32" s="13"/>
      <c r="AL32" s="8"/>
      <c r="AM32" s="8"/>
      <c r="AN32" s="8"/>
      <c r="AO32" s="8"/>
    </row>
    <row r="33" spans="11:41" ht="12.75">
      <c r="K33" s="19"/>
      <c r="L33" s="19"/>
      <c r="M33" s="19"/>
      <c r="N33" s="19"/>
      <c r="AG33" s="6"/>
      <c r="AH33" s="6"/>
      <c r="AI33" s="8"/>
      <c r="AJ33" s="8"/>
      <c r="AK33" s="8"/>
      <c r="AL33" s="8"/>
      <c r="AM33" s="8"/>
      <c r="AN33" s="8"/>
      <c r="AO33" s="8"/>
    </row>
    <row r="34" spans="4:35" ht="12.75">
      <c r="D34" s="126" t="s">
        <v>103</v>
      </c>
      <c r="E34" s="126"/>
      <c r="F34" s="126"/>
      <c r="G34" s="126" t="s">
        <v>104</v>
      </c>
      <c r="H34" s="126"/>
      <c r="I34" s="126"/>
      <c r="J34" s="126" t="s">
        <v>98</v>
      </c>
      <c r="K34" s="126"/>
      <c r="L34" s="126"/>
      <c r="M34" s="19"/>
      <c r="N34" s="19"/>
      <c r="AG34" s="6"/>
      <c r="AH34" s="6"/>
      <c r="AI34" s="6"/>
    </row>
    <row r="35" spans="1:14" ht="12.75">
      <c r="A35" s="21">
        <v>1</v>
      </c>
      <c r="B35" s="9" t="s">
        <v>22</v>
      </c>
      <c r="C35" s="9" t="s">
        <v>23</v>
      </c>
      <c r="E35" s="65">
        <f aca="true" t="shared" si="2" ref="E35:E46">VLOOKUP(B35,$B$7:$AE$18,30,FALSE)</f>
        <v>585</v>
      </c>
      <c r="F35" s="65"/>
      <c r="G35" s="65"/>
      <c r="H35" s="65">
        <f aca="true" t="shared" si="3" ref="H35:H46">VLOOKUP(B35,$B$21:$AE$32,30,FALSE)</f>
        <v>634</v>
      </c>
      <c r="I35" s="65"/>
      <c r="J35" s="65"/>
      <c r="K35" s="65">
        <f aca="true" t="shared" si="4" ref="K35:K46">E35+H35</f>
        <v>1219</v>
      </c>
      <c r="L35" s="65"/>
      <c r="M35" s="13"/>
      <c r="N35" s="13"/>
    </row>
    <row r="36" spans="1:14" ht="12.75">
      <c r="A36" s="21">
        <v>2</v>
      </c>
      <c r="B36" s="9" t="s">
        <v>20</v>
      </c>
      <c r="C36" s="9" t="s">
        <v>26</v>
      </c>
      <c r="E36" s="65">
        <f t="shared" si="2"/>
        <v>608</v>
      </c>
      <c r="F36" s="65"/>
      <c r="G36" s="65"/>
      <c r="H36" s="65">
        <f t="shared" si="3"/>
        <v>583</v>
      </c>
      <c r="I36" s="65"/>
      <c r="J36" s="65"/>
      <c r="K36" s="65">
        <f t="shared" si="4"/>
        <v>1191</v>
      </c>
      <c r="L36" s="65"/>
      <c r="M36" s="13"/>
      <c r="N36" s="13"/>
    </row>
    <row r="37" spans="1:14" ht="12.75">
      <c r="A37" s="21">
        <v>3</v>
      </c>
      <c r="B37" s="9" t="s">
        <v>66</v>
      </c>
      <c r="C37" s="9" t="s">
        <v>134</v>
      </c>
      <c r="E37" s="65">
        <f t="shared" si="2"/>
        <v>694</v>
      </c>
      <c r="F37" s="65"/>
      <c r="G37" s="65"/>
      <c r="H37" s="65">
        <f t="shared" si="3"/>
        <v>594</v>
      </c>
      <c r="I37" s="65"/>
      <c r="J37" s="65"/>
      <c r="K37" s="65">
        <f t="shared" si="4"/>
        <v>1288</v>
      </c>
      <c r="L37" s="65"/>
      <c r="M37" s="13"/>
      <c r="N37" s="13"/>
    </row>
    <row r="38" spans="1:14" ht="12.75">
      <c r="A38" s="21">
        <v>4</v>
      </c>
      <c r="B38" s="9" t="s">
        <v>29</v>
      </c>
      <c r="C38" s="9" t="s">
        <v>30</v>
      </c>
      <c r="E38" s="65">
        <f t="shared" si="2"/>
        <v>580</v>
      </c>
      <c r="F38" s="65"/>
      <c r="G38" s="65"/>
      <c r="H38" s="65">
        <f t="shared" si="3"/>
        <v>591</v>
      </c>
      <c r="I38" s="65"/>
      <c r="J38" s="65"/>
      <c r="K38" s="65">
        <f t="shared" si="4"/>
        <v>1171</v>
      </c>
      <c r="L38" s="65"/>
      <c r="M38" s="13"/>
      <c r="N38" s="13"/>
    </row>
    <row r="39" spans="1:14" ht="12.75">
      <c r="A39" s="21">
        <v>5</v>
      </c>
      <c r="B39" s="16" t="s">
        <v>42</v>
      </c>
      <c r="C39" s="14" t="s">
        <v>43</v>
      </c>
      <c r="E39" s="65">
        <f t="shared" si="2"/>
        <v>602</v>
      </c>
      <c r="F39" s="65"/>
      <c r="G39" s="65"/>
      <c r="H39" s="65">
        <f t="shared" si="3"/>
        <v>562</v>
      </c>
      <c r="I39" s="65"/>
      <c r="J39" s="65"/>
      <c r="K39" s="65">
        <f t="shared" si="4"/>
        <v>1164</v>
      </c>
      <c r="L39" s="65"/>
      <c r="M39" s="13"/>
      <c r="N39" s="13"/>
    </row>
    <row r="40" spans="1:14" ht="12.75">
      <c r="A40" s="21">
        <v>6</v>
      </c>
      <c r="B40" s="9" t="s">
        <v>17</v>
      </c>
      <c r="C40" s="9" t="s">
        <v>18</v>
      </c>
      <c r="E40" s="65">
        <f t="shared" si="2"/>
        <v>572</v>
      </c>
      <c r="F40" s="65"/>
      <c r="G40" s="65"/>
      <c r="H40" s="65">
        <f t="shared" si="3"/>
        <v>562</v>
      </c>
      <c r="I40" s="65"/>
      <c r="J40" s="65"/>
      <c r="K40" s="65">
        <f t="shared" si="4"/>
        <v>1134</v>
      </c>
      <c r="L40" s="65"/>
      <c r="M40" s="13"/>
      <c r="N40" s="13"/>
    </row>
    <row r="41" spans="1:14" ht="12.75">
      <c r="A41" s="21">
        <v>7</v>
      </c>
      <c r="B41" s="9" t="s">
        <v>27</v>
      </c>
      <c r="C41" s="9" t="s">
        <v>28</v>
      </c>
      <c r="E41" s="65">
        <f t="shared" si="2"/>
        <v>606</v>
      </c>
      <c r="F41" s="65"/>
      <c r="G41" s="65"/>
      <c r="H41" s="65">
        <f t="shared" si="3"/>
        <v>603</v>
      </c>
      <c r="I41" s="65"/>
      <c r="J41" s="65"/>
      <c r="K41" s="65">
        <f t="shared" si="4"/>
        <v>1209</v>
      </c>
      <c r="L41" s="65"/>
      <c r="M41" s="13"/>
      <c r="N41" s="13"/>
    </row>
    <row r="42" spans="1:14" ht="12.75">
      <c r="A42" s="21">
        <v>8</v>
      </c>
      <c r="B42" s="9" t="s">
        <v>11</v>
      </c>
      <c r="C42" s="9" t="s">
        <v>12</v>
      </c>
      <c r="E42" s="65">
        <f t="shared" si="2"/>
        <v>541</v>
      </c>
      <c r="F42" s="65"/>
      <c r="G42" s="65"/>
      <c r="H42" s="65">
        <f t="shared" si="3"/>
        <v>558</v>
      </c>
      <c r="I42" s="65"/>
      <c r="J42" s="65"/>
      <c r="K42" s="65">
        <f t="shared" si="4"/>
        <v>1099</v>
      </c>
      <c r="L42" s="65"/>
      <c r="M42" s="13"/>
      <c r="N42" s="13"/>
    </row>
    <row r="43" spans="1:14" ht="12.75">
      <c r="A43" s="21">
        <v>9</v>
      </c>
      <c r="B43" s="16" t="s">
        <v>239</v>
      </c>
      <c r="C43" s="14" t="s">
        <v>240</v>
      </c>
      <c r="E43" s="65">
        <f t="shared" si="2"/>
        <v>548</v>
      </c>
      <c r="F43" s="65"/>
      <c r="G43" s="65"/>
      <c r="H43" s="65">
        <f t="shared" si="3"/>
        <v>568</v>
      </c>
      <c r="I43" s="65"/>
      <c r="J43" s="65"/>
      <c r="K43" s="65">
        <f t="shared" si="4"/>
        <v>1116</v>
      </c>
      <c r="L43" s="65"/>
      <c r="M43" s="13"/>
      <c r="N43" s="13"/>
    </row>
    <row r="44" spans="1:14" ht="12.75">
      <c r="A44" s="21">
        <v>10</v>
      </c>
      <c r="B44" s="16" t="s">
        <v>336</v>
      </c>
      <c r="C44" s="27" t="s">
        <v>341</v>
      </c>
      <c r="E44" s="65">
        <f t="shared" si="2"/>
        <v>543</v>
      </c>
      <c r="F44" s="65"/>
      <c r="G44" s="65"/>
      <c r="H44" s="65">
        <f t="shared" si="3"/>
        <v>558</v>
      </c>
      <c r="I44" s="65"/>
      <c r="J44" s="65"/>
      <c r="K44" s="65">
        <f t="shared" si="4"/>
        <v>1101</v>
      </c>
      <c r="L44" s="65"/>
      <c r="N44" s="19"/>
    </row>
    <row r="45" spans="1:14" ht="12.75">
      <c r="A45" s="21">
        <v>10</v>
      </c>
      <c r="B45" s="16" t="s">
        <v>330</v>
      </c>
      <c r="C45" s="27" t="s">
        <v>331</v>
      </c>
      <c r="E45" s="65">
        <f t="shared" si="2"/>
        <v>540</v>
      </c>
      <c r="F45" s="65"/>
      <c r="G45" s="65"/>
      <c r="H45" s="65">
        <f t="shared" si="3"/>
        <v>561</v>
      </c>
      <c r="I45" s="65"/>
      <c r="J45" s="65"/>
      <c r="K45" s="65">
        <f t="shared" si="4"/>
        <v>1101</v>
      </c>
      <c r="L45" s="65"/>
      <c r="M45" s="19"/>
      <c r="N45" s="19"/>
    </row>
    <row r="46" spans="1:14" ht="12.75">
      <c r="A46" s="21">
        <v>10</v>
      </c>
      <c r="B46" s="16" t="s">
        <v>174</v>
      </c>
      <c r="C46" s="14" t="s">
        <v>249</v>
      </c>
      <c r="E46" s="65">
        <f t="shared" si="2"/>
        <v>665</v>
      </c>
      <c r="F46" s="65"/>
      <c r="G46" s="65"/>
      <c r="H46" s="65">
        <f t="shared" si="3"/>
        <v>620</v>
      </c>
      <c r="I46" s="65"/>
      <c r="J46" s="65"/>
      <c r="K46" s="65">
        <f t="shared" si="4"/>
        <v>1285</v>
      </c>
      <c r="L46" s="65"/>
      <c r="M46" s="19"/>
      <c r="N46" s="19"/>
    </row>
    <row r="47" spans="11:14" ht="12.75">
      <c r="K47" s="19"/>
      <c r="L47" s="19"/>
      <c r="M47" s="19"/>
      <c r="N47" s="19"/>
    </row>
    <row r="48" spans="11:14" ht="12.75">
      <c r="K48" s="19"/>
      <c r="L48" s="19"/>
      <c r="M48" s="19"/>
      <c r="N48" s="19"/>
    </row>
    <row r="49" spans="11:14" ht="12.75">
      <c r="K49" s="19"/>
      <c r="L49" s="19"/>
      <c r="M49" s="19"/>
      <c r="N49" s="19"/>
    </row>
    <row r="50" spans="11:14" ht="12.75">
      <c r="K50" s="19"/>
      <c r="L50" s="19"/>
      <c r="M50" s="19"/>
      <c r="N50" s="19"/>
    </row>
    <row r="51" spans="11:14" ht="12.75">
      <c r="K51" s="19"/>
      <c r="L51" s="19"/>
      <c r="M51" s="19"/>
      <c r="N51" s="19"/>
    </row>
    <row r="52" spans="11:14" ht="12.75">
      <c r="K52" s="19"/>
      <c r="L52" s="19"/>
      <c r="M52" s="19"/>
      <c r="N52" s="19"/>
    </row>
    <row r="53" spans="11:14" ht="12.75">
      <c r="K53" s="19"/>
      <c r="L53" s="19"/>
      <c r="M53" s="19"/>
      <c r="N53" s="19"/>
    </row>
    <row r="54" spans="11:14" ht="12.75">
      <c r="K54" s="19"/>
      <c r="L54" s="19"/>
      <c r="M54" s="19"/>
      <c r="N54" s="19"/>
    </row>
    <row r="55" spans="11:14" ht="12.75">
      <c r="K55" s="19"/>
      <c r="L55" s="19"/>
      <c r="M55" s="19"/>
      <c r="N55" s="19"/>
    </row>
    <row r="56" spans="11:14" ht="12.75">
      <c r="K56" s="19"/>
      <c r="L56" s="19"/>
      <c r="M56" s="19"/>
      <c r="N56" s="19"/>
    </row>
    <row r="57" spans="11:14" ht="12.75">
      <c r="K57" s="19"/>
      <c r="L57" s="19"/>
      <c r="M57" s="19"/>
      <c r="N57" s="19"/>
    </row>
    <row r="58" spans="11:14" ht="12.75">
      <c r="K58" s="19"/>
      <c r="L58" s="19"/>
      <c r="M58" s="19"/>
      <c r="N58" s="19"/>
    </row>
    <row r="59" spans="11:14" ht="12.75">
      <c r="K59" s="19"/>
      <c r="L59" s="19"/>
      <c r="M59" s="19"/>
      <c r="N59" s="19"/>
    </row>
    <row r="60" spans="11:14" ht="12.75">
      <c r="K60" s="19"/>
      <c r="L60" s="19"/>
      <c r="M60" s="19"/>
      <c r="N60" s="19"/>
    </row>
    <row r="61" spans="11:14" ht="12.75">
      <c r="K61" s="19"/>
      <c r="L61" s="19"/>
      <c r="M61" s="19"/>
      <c r="N61" s="19"/>
    </row>
    <row r="68" spans="4:10" ht="12.75">
      <c r="D68" s="24"/>
      <c r="E68" s="24"/>
      <c r="F68" s="24"/>
      <c r="G68" s="24"/>
      <c r="H68" s="24"/>
      <c r="I68" s="24"/>
      <c r="J68" s="23"/>
    </row>
    <row r="84" spans="4:10" ht="12.75">
      <c r="D84" s="24"/>
      <c r="E84" s="24"/>
      <c r="F84" s="24"/>
      <c r="G84" s="24"/>
      <c r="H84" s="24"/>
      <c r="I84" s="24"/>
      <c r="J84" s="23"/>
    </row>
    <row r="87" spans="4:10" ht="12.75">
      <c r="D87" s="24"/>
      <c r="E87" s="24"/>
      <c r="F87" s="24"/>
      <c r="G87" s="24"/>
      <c r="H87" s="24"/>
      <c r="I87" s="24"/>
      <c r="J87" s="23"/>
    </row>
    <row r="88" spans="4:10" ht="12.75">
      <c r="D88" s="24"/>
      <c r="E88" s="24"/>
      <c r="F88" s="24"/>
      <c r="G88" s="24"/>
      <c r="H88" s="24"/>
      <c r="I88" s="24"/>
      <c r="J88" s="23"/>
    </row>
    <row r="89" spans="4:10" ht="12.75">
      <c r="D89" s="24"/>
      <c r="E89" s="24"/>
      <c r="F89" s="24"/>
      <c r="G89" s="24"/>
      <c r="H89" s="24"/>
      <c r="I89" s="24"/>
      <c r="J89" s="23"/>
    </row>
    <row r="90" spans="4:10" ht="12.75">
      <c r="D90" s="24"/>
      <c r="E90" s="24"/>
      <c r="F90" s="24"/>
      <c r="G90" s="24"/>
      <c r="H90" s="24"/>
      <c r="I90" s="24"/>
      <c r="J90" s="23"/>
    </row>
    <row r="91" spans="4:10" ht="12.75">
      <c r="D91" s="24"/>
      <c r="E91" s="24"/>
      <c r="F91" s="24"/>
      <c r="G91" s="24"/>
      <c r="H91" s="24"/>
      <c r="I91" s="24"/>
      <c r="J91" s="23"/>
    </row>
    <row r="92" spans="4:10" ht="12.75">
      <c r="D92" s="24"/>
      <c r="E92" s="24"/>
      <c r="F92" s="24"/>
      <c r="G92" s="24"/>
      <c r="H92" s="24"/>
      <c r="I92" s="24"/>
      <c r="J92" s="23"/>
    </row>
    <row r="93" spans="4:10" ht="12.75">
      <c r="D93" s="24"/>
      <c r="E93" s="24"/>
      <c r="F93" s="24"/>
      <c r="G93" s="24"/>
      <c r="H93" s="24"/>
      <c r="I93" s="24"/>
      <c r="J93" s="23"/>
    </row>
    <row r="94" spans="4:10" ht="12.75">
      <c r="D94" s="24"/>
      <c r="E94" s="24"/>
      <c r="F94" s="24"/>
      <c r="G94" s="24"/>
      <c r="H94" s="24"/>
      <c r="I94" s="24"/>
      <c r="J94" s="23"/>
    </row>
    <row r="95" spans="4:10" ht="12.75">
      <c r="D95" s="24"/>
      <c r="E95" s="24"/>
      <c r="F95" s="24"/>
      <c r="G95" s="24"/>
      <c r="H95" s="24"/>
      <c r="I95" s="24"/>
      <c r="J95" s="23"/>
    </row>
    <row r="96" spans="4:10" ht="12.75">
      <c r="D96" s="24"/>
      <c r="E96" s="24"/>
      <c r="F96" s="24"/>
      <c r="G96" s="24"/>
      <c r="H96" s="24"/>
      <c r="I96" s="24"/>
      <c r="J96" s="23"/>
    </row>
    <row r="97" spans="4:10" ht="12.75">
      <c r="D97" s="24"/>
      <c r="E97" s="24"/>
      <c r="F97" s="24"/>
      <c r="G97" s="24"/>
      <c r="H97" s="24"/>
      <c r="I97" s="24"/>
      <c r="J97" s="23"/>
    </row>
    <row r="98" spans="4:10" ht="12.75">
      <c r="D98" s="24"/>
      <c r="E98" s="24"/>
      <c r="F98" s="24"/>
      <c r="G98" s="24"/>
      <c r="H98" s="24"/>
      <c r="I98" s="24"/>
      <c r="J98" s="23"/>
    </row>
    <row r="99" spans="4:10" ht="12.75">
      <c r="D99" s="24"/>
      <c r="E99" s="24"/>
      <c r="F99" s="24"/>
      <c r="G99" s="24"/>
      <c r="H99" s="24"/>
      <c r="I99" s="24"/>
      <c r="J99" s="23"/>
    </row>
    <row r="100" spans="4:10" ht="12.75">
      <c r="D100" s="24"/>
      <c r="E100" s="24"/>
      <c r="F100" s="24"/>
      <c r="G100" s="24"/>
      <c r="H100" s="24"/>
      <c r="I100" s="24"/>
      <c r="J100" s="23"/>
    </row>
    <row r="101" spans="3:10" ht="12.75">
      <c r="C101" s="24"/>
      <c r="D101" s="24"/>
      <c r="E101" s="24"/>
      <c r="F101" s="24"/>
      <c r="G101" s="24"/>
      <c r="H101" s="24"/>
      <c r="I101" s="24"/>
      <c r="J101" s="23"/>
    </row>
    <row r="102" spans="3:10" ht="12.75">
      <c r="C102" s="24"/>
      <c r="D102" s="24"/>
      <c r="E102" s="24"/>
      <c r="F102" s="24"/>
      <c r="G102" s="24"/>
      <c r="H102" s="24"/>
      <c r="I102" s="24"/>
      <c r="J102" s="23"/>
    </row>
    <row r="103" spans="4:10" ht="12.75">
      <c r="D103" s="24"/>
      <c r="E103" s="24"/>
      <c r="F103" s="24"/>
      <c r="G103" s="24"/>
      <c r="H103" s="24"/>
      <c r="I103" s="24"/>
      <c r="J103" s="23"/>
    </row>
    <row r="104" spans="4:10" ht="12.75">
      <c r="D104" s="24"/>
      <c r="E104" s="24"/>
      <c r="F104" s="24"/>
      <c r="G104" s="24"/>
      <c r="H104" s="24"/>
      <c r="I104" s="24"/>
      <c r="J104" s="23"/>
    </row>
    <row r="105" spans="4:10" ht="12.75">
      <c r="D105" s="24"/>
      <c r="E105" s="24"/>
      <c r="F105" s="24"/>
      <c r="G105" s="24"/>
      <c r="H105" s="24"/>
      <c r="I105" s="24"/>
      <c r="J105" s="23"/>
    </row>
    <row r="106" spans="4:10" ht="12.75">
      <c r="D106" s="24"/>
      <c r="E106" s="24"/>
      <c r="F106" s="24"/>
      <c r="G106" s="24"/>
      <c r="H106" s="24"/>
      <c r="I106" s="24"/>
      <c r="J106" s="23"/>
    </row>
    <row r="107" spans="4:10" ht="12.75">
      <c r="D107" s="24"/>
      <c r="E107" s="24"/>
      <c r="F107" s="24"/>
      <c r="G107" s="24"/>
      <c r="H107" s="24"/>
      <c r="I107" s="24"/>
      <c r="J107" s="23"/>
    </row>
    <row r="108" spans="4:10" ht="12.75">
      <c r="D108" s="24"/>
      <c r="E108" s="24"/>
      <c r="F108" s="24"/>
      <c r="G108" s="24"/>
      <c r="H108" s="24"/>
      <c r="I108" s="24"/>
      <c r="J108" s="23"/>
    </row>
    <row r="109" spans="4:10" ht="12.75">
      <c r="D109" s="24"/>
      <c r="E109" s="24"/>
      <c r="F109" s="24"/>
      <c r="G109" s="24"/>
      <c r="H109" s="24"/>
      <c r="I109" s="24"/>
      <c r="J109" s="23"/>
    </row>
    <row r="110" spans="4:10" ht="12.75">
      <c r="D110" s="24"/>
      <c r="E110" s="24"/>
      <c r="F110" s="24"/>
      <c r="G110" s="24"/>
      <c r="H110" s="24"/>
      <c r="I110" s="24"/>
      <c r="J110" s="23"/>
    </row>
    <row r="111" spans="4:10" ht="12.75">
      <c r="D111" s="24"/>
      <c r="E111" s="24"/>
      <c r="F111" s="24"/>
      <c r="G111" s="24"/>
      <c r="H111" s="24"/>
      <c r="I111" s="24"/>
      <c r="J111" s="23"/>
    </row>
    <row r="112" spans="4:10" ht="12.75">
      <c r="D112" s="24"/>
      <c r="E112" s="24"/>
      <c r="F112" s="24"/>
      <c r="G112" s="24"/>
      <c r="H112" s="24"/>
      <c r="I112" s="24"/>
      <c r="J112" s="23"/>
    </row>
    <row r="113" spans="4:10" ht="12.75">
      <c r="D113" s="24"/>
      <c r="E113" s="24"/>
      <c r="F113" s="24"/>
      <c r="G113" s="24"/>
      <c r="H113" s="24"/>
      <c r="I113" s="24"/>
      <c r="J113" s="23"/>
    </row>
    <row r="114" spans="4:10" ht="12.75">
      <c r="D114" s="24"/>
      <c r="E114" s="24"/>
      <c r="F114" s="24"/>
      <c r="G114" s="24"/>
      <c r="H114" s="24"/>
      <c r="I114" s="24"/>
      <c r="J114" s="23"/>
    </row>
    <row r="115" spans="4:10" ht="12.75">
      <c r="D115" s="24"/>
      <c r="E115" s="24"/>
      <c r="F115" s="24"/>
      <c r="G115" s="24"/>
      <c r="H115" s="24"/>
      <c r="I115" s="24"/>
      <c r="J115" s="23"/>
    </row>
    <row r="116" spans="4:10" ht="12.75">
      <c r="D116" s="24"/>
      <c r="E116" s="24"/>
      <c r="F116" s="24"/>
      <c r="G116" s="24"/>
      <c r="H116" s="24"/>
      <c r="I116" s="24"/>
      <c r="J116" s="23"/>
    </row>
    <row r="117" spans="4:10" ht="12.75">
      <c r="D117" s="24"/>
      <c r="E117" s="24"/>
      <c r="F117" s="24"/>
      <c r="G117" s="24"/>
      <c r="H117" s="24"/>
      <c r="I117" s="24"/>
      <c r="J117" s="23"/>
    </row>
    <row r="118" spans="4:10" ht="12.75">
      <c r="D118" s="24"/>
      <c r="E118" s="24"/>
      <c r="F118" s="24"/>
      <c r="G118" s="24"/>
      <c r="H118" s="24"/>
      <c r="I118" s="24"/>
      <c r="J118" s="23"/>
    </row>
    <row r="119" spans="4:10" ht="12.75">
      <c r="D119" s="24"/>
      <c r="E119" s="24"/>
      <c r="F119" s="24"/>
      <c r="G119" s="24"/>
      <c r="H119" s="24"/>
      <c r="I119" s="24"/>
      <c r="J119" s="23"/>
    </row>
    <row r="120" spans="4:10" ht="12.75">
      <c r="D120" s="24"/>
      <c r="E120" s="24"/>
      <c r="F120" s="24"/>
      <c r="G120" s="24"/>
      <c r="H120" s="24"/>
      <c r="I120" s="24"/>
      <c r="J120" s="23"/>
    </row>
    <row r="121" spans="4:10" ht="12.75">
      <c r="D121" s="24"/>
      <c r="E121" s="24"/>
      <c r="F121" s="24"/>
      <c r="G121" s="24"/>
      <c r="H121" s="24"/>
      <c r="I121" s="24"/>
      <c r="J121" s="23"/>
    </row>
    <row r="122" spans="4:10" ht="12.75">
      <c r="D122" s="24"/>
      <c r="E122" s="24"/>
      <c r="F122" s="24"/>
      <c r="G122" s="24"/>
      <c r="H122" s="24"/>
      <c r="I122" s="24"/>
      <c r="J122" s="23"/>
    </row>
    <row r="123" spans="4:10" ht="12.75">
      <c r="D123" s="24"/>
      <c r="E123" s="24"/>
      <c r="F123" s="24"/>
      <c r="G123" s="24"/>
      <c r="H123" s="24"/>
      <c r="I123" s="24"/>
      <c r="J123" s="23"/>
    </row>
    <row r="124" spans="4:10" ht="12.75">
      <c r="D124" s="24"/>
      <c r="E124" s="24"/>
      <c r="F124" s="24"/>
      <c r="G124" s="24"/>
      <c r="H124" s="24"/>
      <c r="I124" s="24"/>
      <c r="J124" s="23"/>
    </row>
    <row r="125" spans="4:10" ht="12.75">
      <c r="D125" s="24"/>
      <c r="E125" s="24"/>
      <c r="F125" s="24"/>
      <c r="G125" s="24"/>
      <c r="H125" s="24"/>
      <c r="I125" s="24"/>
      <c r="J125" s="23"/>
    </row>
    <row r="126" spans="4:10" ht="12.75">
      <c r="D126" s="24"/>
      <c r="E126" s="24"/>
      <c r="F126" s="24"/>
      <c r="G126" s="24"/>
      <c r="H126" s="24"/>
      <c r="I126" s="24"/>
      <c r="J126" s="23"/>
    </row>
  </sheetData>
  <mergeCells count="25">
    <mergeCell ref="S6:U6"/>
    <mergeCell ref="J6:L6"/>
    <mergeCell ref="J20:L20"/>
    <mergeCell ref="S20:U20"/>
    <mergeCell ref="M20:O20"/>
    <mergeCell ref="P6:R6"/>
    <mergeCell ref="P20:R20"/>
    <mergeCell ref="B1:AE1"/>
    <mergeCell ref="B2:AE2"/>
    <mergeCell ref="B3:AE3"/>
    <mergeCell ref="D6:F6"/>
    <mergeCell ref="M6:O6"/>
    <mergeCell ref="AB6:AD6"/>
    <mergeCell ref="A4:AE4"/>
    <mergeCell ref="V6:X6"/>
    <mergeCell ref="Y6:AA6"/>
    <mergeCell ref="G6:I6"/>
    <mergeCell ref="D20:F20"/>
    <mergeCell ref="G20:I20"/>
    <mergeCell ref="D34:F34"/>
    <mergeCell ref="G34:I34"/>
    <mergeCell ref="AB20:AD20"/>
    <mergeCell ref="V20:X20"/>
    <mergeCell ref="Y20:AA20"/>
    <mergeCell ref="J34:L3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J10" sqref="J10"/>
    </sheetView>
  </sheetViews>
  <sheetFormatPr defaultColWidth="9.140625" defaultRowHeight="12.75"/>
  <cols>
    <col min="1" max="1" width="3.28125" style="0" bestFit="1" customWidth="1"/>
    <col min="2" max="2" width="8.421875" style="0" bestFit="1" customWidth="1"/>
    <col min="3" max="3" width="5.421875" style="0" bestFit="1" customWidth="1"/>
    <col min="4" max="4" width="18.00390625" style="0" bestFit="1" customWidth="1"/>
    <col min="5" max="5" width="19.140625" style="0" bestFit="1" customWidth="1"/>
    <col min="6" max="6" width="2.57421875" style="0" bestFit="1" customWidth="1"/>
    <col min="7" max="7" width="6.28125" style="0" bestFit="1" customWidth="1"/>
    <col min="8" max="8" width="30.7109375" style="0" bestFit="1" customWidth="1"/>
    <col min="9" max="9" width="14.7109375" style="0" bestFit="1" customWidth="1"/>
    <col min="10" max="10" width="12.00390625" style="0" bestFit="1" customWidth="1"/>
    <col min="11" max="11" width="13.28125" style="0" bestFit="1" customWidth="1"/>
    <col min="12" max="12" width="18.7109375" style="0" bestFit="1" customWidth="1"/>
    <col min="13" max="13" width="18.57421875" style="0" customWidth="1"/>
    <col min="14" max="14" width="3.00390625" style="0" bestFit="1" customWidth="1"/>
  </cols>
  <sheetData>
    <row r="1" spans="1:9" ht="23.25">
      <c r="A1" s="128" t="s">
        <v>166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129" t="s">
        <v>92</v>
      </c>
      <c r="B2" s="129"/>
      <c r="C2" s="129"/>
      <c r="D2" s="129"/>
      <c r="E2" s="129"/>
      <c r="F2" s="129"/>
      <c r="G2" s="129"/>
      <c r="H2" s="129"/>
      <c r="I2" s="129"/>
    </row>
    <row r="3" spans="1:9" ht="15">
      <c r="A3" s="129" t="s">
        <v>93</v>
      </c>
      <c r="B3" s="129"/>
      <c r="C3" s="129"/>
      <c r="D3" s="129"/>
      <c r="E3" s="129"/>
      <c r="F3" s="129"/>
      <c r="G3" s="129"/>
      <c r="H3" s="129"/>
      <c r="I3" s="129"/>
    </row>
    <row r="4" spans="1:9" ht="15.75">
      <c r="A4" s="1"/>
      <c r="B4" s="1"/>
      <c r="C4" s="1"/>
      <c r="D4" s="1"/>
      <c r="E4" s="1"/>
      <c r="F4" s="1"/>
      <c r="G4" s="1"/>
      <c r="H4" s="1"/>
      <c r="I4" s="5" t="s">
        <v>105</v>
      </c>
    </row>
    <row r="5" ht="12.75">
      <c r="I5" s="5" t="s">
        <v>168</v>
      </c>
    </row>
    <row r="6" spans="1:9" ht="15">
      <c r="A6" s="129" t="s">
        <v>110</v>
      </c>
      <c r="B6" s="129"/>
      <c r="C6" s="129"/>
      <c r="D6" s="129"/>
      <c r="E6" s="129"/>
      <c r="F6" s="129"/>
      <c r="G6" s="129"/>
      <c r="H6" s="129"/>
      <c r="I6" s="7">
        <v>41301</v>
      </c>
    </row>
    <row r="7" spans="1:17" ht="12.75">
      <c r="A7" t="s">
        <v>111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s="5" t="s">
        <v>112</v>
      </c>
      <c r="J7" s="6"/>
      <c r="K7" s="6"/>
      <c r="L7" s="6"/>
      <c r="M7" s="6"/>
      <c r="N7" s="6"/>
      <c r="O7" s="6"/>
      <c r="P7" s="6"/>
      <c r="Q7" s="6"/>
    </row>
    <row r="8" spans="1:17" ht="12.75">
      <c r="A8" s="15"/>
      <c r="B8" s="2" t="s">
        <v>122</v>
      </c>
      <c r="C8" s="23" t="s">
        <v>95</v>
      </c>
      <c r="D8" s="45" t="s">
        <v>67</v>
      </c>
      <c r="E8" s="45" t="s">
        <v>54</v>
      </c>
      <c r="F8" s="23" t="s">
        <v>10</v>
      </c>
      <c r="G8" s="46" t="s">
        <v>42</v>
      </c>
      <c r="H8" s="45" t="s">
        <v>43</v>
      </c>
      <c r="I8" s="12">
        <v>30</v>
      </c>
      <c r="J8" s="2"/>
      <c r="K8" s="2"/>
      <c r="L8" s="2"/>
      <c r="M8" s="2"/>
      <c r="N8" s="2"/>
      <c r="O8" s="2"/>
      <c r="P8" s="2"/>
      <c r="Q8" s="6"/>
    </row>
    <row r="9" spans="1:17" ht="12.75">
      <c r="A9" s="15"/>
      <c r="B9" s="2" t="s">
        <v>135</v>
      </c>
      <c r="C9" s="22" t="s">
        <v>95</v>
      </c>
      <c r="D9" s="45" t="s">
        <v>45</v>
      </c>
      <c r="E9" s="45" t="s">
        <v>61</v>
      </c>
      <c r="F9" s="22" t="s">
        <v>10</v>
      </c>
      <c r="G9" s="46" t="s">
        <v>66</v>
      </c>
      <c r="H9" s="45" t="s">
        <v>173</v>
      </c>
      <c r="I9" s="12">
        <v>29</v>
      </c>
      <c r="J9" s="2"/>
      <c r="K9" s="2"/>
      <c r="L9" s="2"/>
      <c r="M9" s="2"/>
      <c r="N9" s="2"/>
      <c r="O9" s="2"/>
      <c r="P9" s="2"/>
      <c r="Q9" s="6"/>
    </row>
    <row r="10" spans="1:17" ht="12.75">
      <c r="A10" s="15"/>
      <c r="B10" s="2" t="s">
        <v>136</v>
      </c>
      <c r="C10" s="22" t="s">
        <v>95</v>
      </c>
      <c r="D10" s="45" t="s">
        <v>45</v>
      </c>
      <c r="E10" s="45" t="s">
        <v>35</v>
      </c>
      <c r="F10" s="22" t="s">
        <v>10</v>
      </c>
      <c r="G10" s="46" t="s">
        <v>66</v>
      </c>
      <c r="H10" s="45" t="s">
        <v>173</v>
      </c>
      <c r="I10" s="12">
        <v>28</v>
      </c>
      <c r="J10" s="2"/>
      <c r="K10" s="2"/>
      <c r="L10" s="2"/>
      <c r="M10" s="2"/>
      <c r="N10" s="2"/>
      <c r="O10" s="2"/>
      <c r="P10" s="2"/>
      <c r="Q10" s="6"/>
    </row>
    <row r="11" spans="1:17" ht="12.75">
      <c r="A11" s="15"/>
      <c r="B11" s="2" t="s">
        <v>154</v>
      </c>
      <c r="C11" s="22" t="s">
        <v>95</v>
      </c>
      <c r="D11" s="45" t="s">
        <v>155</v>
      </c>
      <c r="E11" s="45" t="s">
        <v>72</v>
      </c>
      <c r="F11" s="22" t="s">
        <v>10</v>
      </c>
      <c r="G11" s="46" t="s">
        <v>42</v>
      </c>
      <c r="H11" s="45" t="s">
        <v>43</v>
      </c>
      <c r="I11" s="12">
        <v>27</v>
      </c>
      <c r="J11" s="2"/>
      <c r="K11" s="2"/>
      <c r="L11" s="2"/>
      <c r="M11" s="2"/>
      <c r="N11" s="2"/>
      <c r="O11" s="2"/>
      <c r="P11" s="2"/>
      <c r="Q11" s="6"/>
    </row>
    <row r="12" spans="1:17" ht="12.75">
      <c r="A12" s="15"/>
      <c r="B12" s="2" t="s">
        <v>300</v>
      </c>
      <c r="C12" s="22" t="s">
        <v>95</v>
      </c>
      <c r="D12" s="45" t="s">
        <v>224</v>
      </c>
      <c r="E12" s="45" t="s">
        <v>50</v>
      </c>
      <c r="F12" s="22" t="s">
        <v>10</v>
      </c>
      <c r="G12" s="46" t="s">
        <v>20</v>
      </c>
      <c r="H12" s="45" t="s">
        <v>26</v>
      </c>
      <c r="I12" s="12">
        <v>26</v>
      </c>
      <c r="J12" s="2"/>
      <c r="K12" s="2"/>
      <c r="L12" s="2"/>
      <c r="M12" s="2"/>
      <c r="N12" s="2"/>
      <c r="O12" s="2"/>
      <c r="P12" s="2"/>
      <c r="Q12" s="6"/>
    </row>
    <row r="13" spans="1:17" ht="12.75">
      <c r="A13" s="15"/>
      <c r="B13" s="2" t="s">
        <v>301</v>
      </c>
      <c r="C13" s="22" t="s">
        <v>95</v>
      </c>
      <c r="D13" s="45" t="s">
        <v>225</v>
      </c>
      <c r="E13" s="45" t="s">
        <v>55</v>
      </c>
      <c r="F13" s="22" t="s">
        <v>10</v>
      </c>
      <c r="G13" s="46" t="s">
        <v>174</v>
      </c>
      <c r="H13" s="45" t="s">
        <v>175</v>
      </c>
      <c r="I13" s="12">
        <v>25</v>
      </c>
      <c r="J13" s="2"/>
      <c r="K13" s="2"/>
      <c r="L13" s="2"/>
      <c r="M13" s="2"/>
      <c r="N13" s="2"/>
      <c r="O13" s="2"/>
      <c r="P13" s="2"/>
      <c r="Q13" s="6"/>
    </row>
    <row r="14" spans="1:17" ht="12.75">
      <c r="A14" s="15"/>
      <c r="B14" s="2" t="s">
        <v>302</v>
      </c>
      <c r="C14" s="22" t="s">
        <v>95</v>
      </c>
      <c r="D14" s="45" t="s">
        <v>226</v>
      </c>
      <c r="E14" s="45" t="s">
        <v>227</v>
      </c>
      <c r="F14" s="22" t="s">
        <v>10</v>
      </c>
      <c r="G14" s="46" t="s">
        <v>174</v>
      </c>
      <c r="H14" s="45" t="s">
        <v>175</v>
      </c>
      <c r="I14" s="12">
        <v>24</v>
      </c>
      <c r="J14" s="2"/>
      <c r="K14" s="2"/>
      <c r="L14" s="2"/>
      <c r="M14" s="2"/>
      <c r="N14" s="2"/>
      <c r="O14" s="2"/>
      <c r="P14" s="2"/>
      <c r="Q14" s="6"/>
    </row>
    <row r="15" spans="1:17" ht="12.75">
      <c r="A15" s="15"/>
      <c r="B15" s="2" t="s">
        <v>160</v>
      </c>
      <c r="C15" s="22" t="s">
        <v>95</v>
      </c>
      <c r="D15" s="45" t="s">
        <v>88</v>
      </c>
      <c r="E15" s="45" t="s">
        <v>159</v>
      </c>
      <c r="F15" s="22" t="s">
        <v>10</v>
      </c>
      <c r="G15" s="46" t="s">
        <v>42</v>
      </c>
      <c r="H15" s="45" t="s">
        <v>43</v>
      </c>
      <c r="I15" s="12">
        <v>23</v>
      </c>
      <c r="J15" s="2"/>
      <c r="K15" s="2"/>
      <c r="L15" s="2"/>
      <c r="M15" s="2"/>
      <c r="N15" s="2"/>
      <c r="O15" s="2"/>
      <c r="P15" s="2"/>
      <c r="Q15" s="6"/>
    </row>
    <row r="16" spans="1:17" ht="12.75">
      <c r="A16" s="15"/>
      <c r="B16" s="2" t="s">
        <v>303</v>
      </c>
      <c r="C16" s="22" t="s">
        <v>95</v>
      </c>
      <c r="D16" s="45" t="s">
        <v>169</v>
      </c>
      <c r="E16" s="45" t="s">
        <v>228</v>
      </c>
      <c r="F16" s="22" t="s">
        <v>10</v>
      </c>
      <c r="G16" s="46" t="s">
        <v>17</v>
      </c>
      <c r="H16" s="45" t="s">
        <v>172</v>
      </c>
      <c r="I16" s="12">
        <v>22</v>
      </c>
      <c r="J16" s="2"/>
      <c r="K16" s="2"/>
      <c r="L16" s="2"/>
      <c r="M16" s="2"/>
      <c r="N16" s="2"/>
      <c r="O16" s="2"/>
      <c r="P16" s="2"/>
      <c r="Q16" s="6"/>
    </row>
    <row r="17" spans="1:17" ht="12.75">
      <c r="A17" s="15"/>
      <c r="B17" s="2" t="s">
        <v>304</v>
      </c>
      <c r="C17" s="22" t="s">
        <v>95</v>
      </c>
      <c r="D17" s="45" t="s">
        <v>182</v>
      </c>
      <c r="E17" s="45" t="s">
        <v>54</v>
      </c>
      <c r="F17" s="22" t="s">
        <v>10</v>
      </c>
      <c r="G17" s="46" t="s">
        <v>174</v>
      </c>
      <c r="H17" s="45" t="s">
        <v>175</v>
      </c>
      <c r="I17" s="12">
        <v>21</v>
      </c>
      <c r="J17" s="2"/>
      <c r="K17" s="2"/>
      <c r="L17" s="2"/>
      <c r="M17" s="2"/>
      <c r="N17" s="2"/>
      <c r="O17" s="2"/>
      <c r="P17" s="2"/>
      <c r="Q17" s="6"/>
    </row>
    <row r="18" spans="1:17" ht="12.75">
      <c r="A18" s="21"/>
      <c r="B18" s="2" t="s">
        <v>305</v>
      </c>
      <c r="C18" s="23" t="s">
        <v>95</v>
      </c>
      <c r="D18" s="45" t="s">
        <v>21</v>
      </c>
      <c r="E18" s="45" t="s">
        <v>229</v>
      </c>
      <c r="F18" s="23" t="s">
        <v>10</v>
      </c>
      <c r="G18" s="46" t="s">
        <v>22</v>
      </c>
      <c r="H18" s="45" t="s">
        <v>186</v>
      </c>
      <c r="I18" s="12">
        <v>20</v>
      </c>
      <c r="J18" s="2"/>
      <c r="K18" s="2"/>
      <c r="L18" s="2"/>
      <c r="M18" s="2"/>
      <c r="N18" s="2"/>
      <c r="O18" s="2"/>
      <c r="P18" s="2"/>
      <c r="Q18" s="6"/>
    </row>
    <row r="19" spans="1:17" ht="12.75">
      <c r="A19" s="15"/>
      <c r="B19" s="2" t="s">
        <v>306</v>
      </c>
      <c r="C19" s="23" t="s">
        <v>95</v>
      </c>
      <c r="D19" s="45" t="s">
        <v>56</v>
      </c>
      <c r="E19" s="45" t="s">
        <v>116</v>
      </c>
      <c r="F19" s="21" t="s">
        <v>10</v>
      </c>
      <c r="G19" s="46" t="s">
        <v>174</v>
      </c>
      <c r="H19" s="45" t="s">
        <v>175</v>
      </c>
      <c r="I19" s="12">
        <v>19</v>
      </c>
      <c r="J19" s="2"/>
      <c r="K19" s="2"/>
      <c r="L19" s="2"/>
      <c r="M19" s="2"/>
      <c r="N19" s="2"/>
      <c r="O19" s="2"/>
      <c r="P19" s="2"/>
      <c r="Q19" s="6"/>
    </row>
    <row r="20" spans="1:17" ht="12.75">
      <c r="A20" s="15"/>
      <c r="B20" s="2" t="s">
        <v>307</v>
      </c>
      <c r="C20" s="23" t="s">
        <v>95</v>
      </c>
      <c r="D20" s="45" t="s">
        <v>153</v>
      </c>
      <c r="E20" s="45" t="s">
        <v>54</v>
      </c>
      <c r="F20" s="23" t="s">
        <v>10</v>
      </c>
      <c r="G20" s="46" t="s">
        <v>17</v>
      </c>
      <c r="H20" s="45" t="s">
        <v>172</v>
      </c>
      <c r="I20" s="12">
        <v>18</v>
      </c>
      <c r="J20" s="2"/>
      <c r="K20" s="2"/>
      <c r="L20" s="2"/>
      <c r="M20" s="2"/>
      <c r="N20" s="2"/>
      <c r="O20" s="2"/>
      <c r="P20" s="2"/>
      <c r="Q20" s="6"/>
    </row>
    <row r="21" spans="1:17" ht="12.75">
      <c r="A21" s="15"/>
      <c r="B21" s="2" t="s">
        <v>308</v>
      </c>
      <c r="C21" s="23" t="s">
        <v>95</v>
      </c>
      <c r="D21" s="45" t="s">
        <v>230</v>
      </c>
      <c r="E21" s="45" t="s">
        <v>231</v>
      </c>
      <c r="F21" s="23" t="s">
        <v>10</v>
      </c>
      <c r="G21" s="46" t="s">
        <v>174</v>
      </c>
      <c r="H21" s="45" t="s">
        <v>175</v>
      </c>
      <c r="I21" s="12">
        <v>17</v>
      </c>
      <c r="J21" s="2"/>
      <c r="K21" s="3"/>
      <c r="L21" s="3"/>
      <c r="M21" s="3"/>
      <c r="N21" s="3"/>
      <c r="O21" s="3"/>
      <c r="P21" s="2"/>
      <c r="Q21" s="6"/>
    </row>
    <row r="22" spans="1:17" ht="12.75">
      <c r="A22" s="15"/>
      <c r="B22" s="2" t="s">
        <v>309</v>
      </c>
      <c r="C22" s="23" t="s">
        <v>95</v>
      </c>
      <c r="D22" s="45" t="s">
        <v>232</v>
      </c>
      <c r="E22" s="45" t="s">
        <v>35</v>
      </c>
      <c r="F22" s="22" t="s">
        <v>10</v>
      </c>
      <c r="G22" s="46" t="s">
        <v>174</v>
      </c>
      <c r="H22" s="45" t="s">
        <v>175</v>
      </c>
      <c r="I22" s="12">
        <v>16</v>
      </c>
      <c r="J22" s="2"/>
      <c r="K22" s="2"/>
      <c r="L22" s="2"/>
      <c r="M22" s="2"/>
      <c r="N22" s="2"/>
      <c r="O22" s="2"/>
      <c r="P22" s="2"/>
      <c r="Q22" s="6"/>
    </row>
    <row r="23" spans="1:17" s="19" customFormat="1" ht="12.75">
      <c r="A23" s="15"/>
      <c r="B23" s="2" t="s">
        <v>310</v>
      </c>
      <c r="C23" s="23" t="s">
        <v>95</v>
      </c>
      <c r="D23" s="45" t="s">
        <v>233</v>
      </c>
      <c r="E23" s="45" t="s">
        <v>51</v>
      </c>
      <c r="F23" s="22" t="s">
        <v>10</v>
      </c>
      <c r="G23" s="46" t="s">
        <v>174</v>
      </c>
      <c r="H23" s="45" t="s">
        <v>175</v>
      </c>
      <c r="I23" s="12">
        <v>15</v>
      </c>
      <c r="J23" s="2"/>
      <c r="K23" s="2"/>
      <c r="L23" s="2"/>
      <c r="M23" s="2"/>
      <c r="N23" s="2"/>
      <c r="O23" s="2"/>
      <c r="P23" s="2"/>
      <c r="Q23" s="8"/>
    </row>
    <row r="24" spans="1:17" s="19" customFormat="1" ht="12.75">
      <c r="A24" s="32"/>
      <c r="B24" s="33"/>
      <c r="C24" s="34"/>
      <c r="D24" s="34"/>
      <c r="E24" s="34"/>
      <c r="F24" s="34"/>
      <c r="G24" s="34"/>
      <c r="H24" s="34"/>
      <c r="I24" s="35"/>
      <c r="J24" s="25"/>
      <c r="K24" s="25"/>
      <c r="L24" s="8"/>
      <c r="M24" s="6"/>
      <c r="N24" s="8"/>
      <c r="O24" s="8"/>
      <c r="P24" s="8"/>
      <c r="Q24" s="8"/>
    </row>
    <row r="25" spans="1:19" s="19" customFormat="1" ht="12.75">
      <c r="A25" s="53"/>
      <c r="B25" s="2" t="s">
        <v>265</v>
      </c>
      <c r="C25" s="50" t="s">
        <v>99</v>
      </c>
      <c r="D25" s="51" t="s">
        <v>187</v>
      </c>
      <c r="E25" s="51" t="s">
        <v>83</v>
      </c>
      <c r="F25" s="50" t="s">
        <v>13</v>
      </c>
      <c r="G25" s="52" t="s">
        <v>174</v>
      </c>
      <c r="H25" s="51" t="s">
        <v>175</v>
      </c>
      <c r="I25" s="54">
        <v>30</v>
      </c>
      <c r="J25" s="2"/>
      <c r="K25" s="2"/>
      <c r="L25" s="2"/>
      <c r="M25" s="2"/>
      <c r="N25" s="2"/>
      <c r="O25" s="2"/>
      <c r="P25" s="2"/>
      <c r="Q25" s="10"/>
      <c r="S25"/>
    </row>
    <row r="26" spans="1:19" s="19" customFormat="1" ht="12.75">
      <c r="A26" s="53"/>
      <c r="B26" s="2" t="s">
        <v>266</v>
      </c>
      <c r="C26" s="50" t="s">
        <v>99</v>
      </c>
      <c r="D26" s="51" t="s">
        <v>188</v>
      </c>
      <c r="E26" s="51" t="s">
        <v>189</v>
      </c>
      <c r="F26" s="50" t="s">
        <v>13</v>
      </c>
      <c r="G26" s="52" t="s">
        <v>22</v>
      </c>
      <c r="H26" s="51" t="s">
        <v>186</v>
      </c>
      <c r="I26" s="54">
        <v>29</v>
      </c>
      <c r="J26" s="2"/>
      <c r="K26" s="2"/>
      <c r="L26" s="2"/>
      <c r="M26" s="2"/>
      <c r="N26" s="2"/>
      <c r="O26" s="2"/>
      <c r="P26" s="2"/>
      <c r="Q26" s="10"/>
      <c r="S26"/>
    </row>
    <row r="27" spans="1:19" s="19" customFormat="1" ht="12.75">
      <c r="A27" s="54"/>
      <c r="B27" s="2" t="s">
        <v>267</v>
      </c>
      <c r="C27" s="55" t="s">
        <v>99</v>
      </c>
      <c r="D27" s="51" t="s">
        <v>193</v>
      </c>
      <c r="E27" s="51" t="s">
        <v>194</v>
      </c>
      <c r="F27" s="56" t="s">
        <v>13</v>
      </c>
      <c r="G27" s="52" t="s">
        <v>174</v>
      </c>
      <c r="H27" s="51" t="s">
        <v>175</v>
      </c>
      <c r="I27" s="54">
        <v>28</v>
      </c>
      <c r="J27" s="2"/>
      <c r="K27" s="2"/>
      <c r="L27" s="2"/>
      <c r="M27" s="2"/>
      <c r="N27" s="2"/>
      <c r="O27" s="2"/>
      <c r="P27" s="2"/>
      <c r="Q27" s="10"/>
      <c r="S27"/>
    </row>
    <row r="28" spans="1:19" s="19" customFormat="1" ht="12.75">
      <c r="A28" s="53"/>
      <c r="B28" s="2" t="s">
        <v>268</v>
      </c>
      <c r="C28" s="50" t="s">
        <v>99</v>
      </c>
      <c r="D28" s="51" t="s">
        <v>190</v>
      </c>
      <c r="E28" s="51" t="s">
        <v>16</v>
      </c>
      <c r="F28" s="50" t="s">
        <v>13</v>
      </c>
      <c r="G28" s="52" t="s">
        <v>22</v>
      </c>
      <c r="H28" s="51" t="s">
        <v>186</v>
      </c>
      <c r="I28" s="54">
        <v>27</v>
      </c>
      <c r="J28" s="2"/>
      <c r="K28" s="2"/>
      <c r="L28" s="2"/>
      <c r="M28" s="2"/>
      <c r="N28" s="2"/>
      <c r="O28" s="2"/>
      <c r="P28" s="2"/>
      <c r="Q28" s="10"/>
      <c r="S28"/>
    </row>
    <row r="29" spans="1:19" s="19" customFormat="1" ht="12.75">
      <c r="A29" s="54"/>
      <c r="B29" s="2" t="s">
        <v>124</v>
      </c>
      <c r="C29" s="50" t="s">
        <v>99</v>
      </c>
      <c r="D29" s="51" t="s">
        <v>81</v>
      </c>
      <c r="E29" s="51" t="s">
        <v>16</v>
      </c>
      <c r="F29" s="50" t="s">
        <v>13</v>
      </c>
      <c r="G29" s="52" t="s">
        <v>20</v>
      </c>
      <c r="H29" s="51" t="s">
        <v>26</v>
      </c>
      <c r="I29" s="54">
        <v>26</v>
      </c>
      <c r="J29" s="2"/>
      <c r="K29" s="2"/>
      <c r="L29" s="2"/>
      <c r="M29" s="2"/>
      <c r="N29" s="2"/>
      <c r="O29" s="2"/>
      <c r="P29" s="2"/>
      <c r="Q29" s="10"/>
      <c r="S29"/>
    </row>
    <row r="30" spans="1:19" s="19" customFormat="1" ht="12.75">
      <c r="A30" s="54"/>
      <c r="B30" s="2" t="s">
        <v>269</v>
      </c>
      <c r="C30" s="55" t="s">
        <v>99</v>
      </c>
      <c r="D30" s="51" t="s">
        <v>191</v>
      </c>
      <c r="E30" s="51" t="s">
        <v>192</v>
      </c>
      <c r="F30" s="50" t="s">
        <v>13</v>
      </c>
      <c r="G30" s="52" t="s">
        <v>174</v>
      </c>
      <c r="H30" s="51" t="s">
        <v>175</v>
      </c>
      <c r="I30" s="54">
        <v>25</v>
      </c>
      <c r="J30" s="2"/>
      <c r="K30" s="2"/>
      <c r="L30" s="2"/>
      <c r="M30" s="2"/>
      <c r="N30" s="2"/>
      <c r="O30" s="2"/>
      <c r="P30" s="2"/>
      <c r="Q30" s="10"/>
      <c r="S30"/>
    </row>
    <row r="31" spans="1:19" s="19" customFormat="1" ht="12.75">
      <c r="A31" s="54"/>
      <c r="B31" s="2" t="s">
        <v>125</v>
      </c>
      <c r="C31" s="50" t="s">
        <v>99</v>
      </c>
      <c r="D31" s="51" t="s">
        <v>82</v>
      </c>
      <c r="E31" s="51" t="s">
        <v>74</v>
      </c>
      <c r="F31" s="56" t="s">
        <v>13</v>
      </c>
      <c r="G31" s="52" t="s">
        <v>20</v>
      </c>
      <c r="H31" s="51" t="s">
        <v>26</v>
      </c>
      <c r="I31" s="54">
        <v>24</v>
      </c>
      <c r="J31" s="2"/>
      <c r="K31" s="2"/>
      <c r="L31" s="2"/>
      <c r="M31" s="2"/>
      <c r="N31" s="2"/>
      <c r="O31" s="2"/>
      <c r="P31" s="2"/>
      <c r="Q31" s="10"/>
      <c r="S31"/>
    </row>
    <row r="32" spans="1:19" s="19" customFormat="1" ht="12.75">
      <c r="A32" s="54"/>
      <c r="B32" s="2" t="s">
        <v>126</v>
      </c>
      <c r="C32" s="55" t="s">
        <v>99</v>
      </c>
      <c r="D32" s="51" t="s">
        <v>85</v>
      </c>
      <c r="E32" s="51" t="s">
        <v>86</v>
      </c>
      <c r="F32" s="56" t="s">
        <v>13</v>
      </c>
      <c r="G32" s="52" t="s">
        <v>27</v>
      </c>
      <c r="H32" s="51" t="s">
        <v>28</v>
      </c>
      <c r="I32" s="54">
        <v>23</v>
      </c>
      <c r="J32" s="2"/>
      <c r="K32" s="2"/>
      <c r="L32" s="2"/>
      <c r="M32" s="2"/>
      <c r="N32" s="2"/>
      <c r="O32" s="2"/>
      <c r="P32" s="2"/>
      <c r="Q32" s="10"/>
      <c r="S32"/>
    </row>
    <row r="33" spans="1:19" s="19" customFormat="1" ht="12.75">
      <c r="A33" s="54"/>
      <c r="B33" s="2" t="s">
        <v>270</v>
      </c>
      <c r="C33" s="55" t="s">
        <v>99</v>
      </c>
      <c r="D33" s="51" t="s">
        <v>195</v>
      </c>
      <c r="E33" s="51" t="s">
        <v>65</v>
      </c>
      <c r="F33" s="56" t="s">
        <v>13</v>
      </c>
      <c r="G33" s="52" t="s">
        <v>174</v>
      </c>
      <c r="H33" s="51" t="s">
        <v>175</v>
      </c>
      <c r="I33" s="54">
        <v>22</v>
      </c>
      <c r="J33" s="2"/>
      <c r="K33" s="2"/>
      <c r="L33" s="2"/>
      <c r="M33" s="2"/>
      <c r="N33" s="2"/>
      <c r="O33" s="2"/>
      <c r="P33" s="2"/>
      <c r="Q33" s="10"/>
      <c r="S33"/>
    </row>
    <row r="34" spans="1:19" s="19" customFormat="1" ht="12.75">
      <c r="A34" s="54"/>
      <c r="B34" s="2" t="s">
        <v>162</v>
      </c>
      <c r="C34" s="55" t="s">
        <v>99</v>
      </c>
      <c r="D34" s="51" t="s">
        <v>161</v>
      </c>
      <c r="E34" s="51" t="s">
        <v>77</v>
      </c>
      <c r="F34" s="56" t="s">
        <v>13</v>
      </c>
      <c r="G34" s="52" t="s">
        <v>66</v>
      </c>
      <c r="H34" s="51" t="s">
        <v>173</v>
      </c>
      <c r="I34" s="54">
        <v>21</v>
      </c>
      <c r="J34" s="2"/>
      <c r="K34" s="2"/>
      <c r="L34" s="2"/>
      <c r="M34" s="2"/>
      <c r="N34" s="2"/>
      <c r="O34" s="2"/>
      <c r="P34" s="2"/>
      <c r="Q34" s="10"/>
      <c r="S34"/>
    </row>
    <row r="35" spans="1:19" s="19" customFormat="1" ht="12.75">
      <c r="A35" s="54"/>
      <c r="B35" s="2" t="s">
        <v>271</v>
      </c>
      <c r="C35" s="55" t="s">
        <v>99</v>
      </c>
      <c r="D35" s="51" t="s">
        <v>196</v>
      </c>
      <c r="E35" s="51" t="s">
        <v>79</v>
      </c>
      <c r="F35" s="56" t="s">
        <v>13</v>
      </c>
      <c r="G35" s="52" t="s">
        <v>174</v>
      </c>
      <c r="H35" s="51" t="s">
        <v>175</v>
      </c>
      <c r="I35" s="54">
        <v>20</v>
      </c>
      <c r="J35" s="2"/>
      <c r="K35" s="2"/>
      <c r="L35" s="2"/>
      <c r="M35" s="2"/>
      <c r="N35" s="2"/>
      <c r="O35" s="2"/>
      <c r="P35" s="2"/>
      <c r="Q35" s="10"/>
      <c r="S35"/>
    </row>
    <row r="36" spans="1:19" s="19" customFormat="1" ht="12.75">
      <c r="A36" s="54"/>
      <c r="B36" s="2" t="s">
        <v>272</v>
      </c>
      <c r="C36" s="55" t="s">
        <v>99</v>
      </c>
      <c r="D36" s="51" t="s">
        <v>263</v>
      </c>
      <c r="E36" s="51" t="s">
        <v>264</v>
      </c>
      <c r="F36" s="56" t="s">
        <v>13</v>
      </c>
      <c r="G36" s="52" t="s">
        <v>42</v>
      </c>
      <c r="H36" s="57" t="s">
        <v>43</v>
      </c>
      <c r="I36" s="54">
        <v>19</v>
      </c>
      <c r="J36" s="2"/>
      <c r="K36" s="2"/>
      <c r="L36" s="2"/>
      <c r="M36" s="2"/>
      <c r="N36" s="2"/>
      <c r="O36" s="2"/>
      <c r="P36" s="2"/>
      <c r="Q36" s="10"/>
      <c r="S36"/>
    </row>
    <row r="37" spans="1:16" s="19" customFormat="1" ht="12.75">
      <c r="A37" s="32"/>
      <c r="B37" s="33"/>
      <c r="C37" s="34"/>
      <c r="D37" s="34"/>
      <c r="E37" s="34"/>
      <c r="F37" s="34"/>
      <c r="G37" s="34"/>
      <c r="H37" s="34"/>
      <c r="I37" s="35"/>
      <c r="J37" s="2"/>
      <c r="K37" s="2"/>
      <c r="L37" s="2"/>
      <c r="M37" s="2"/>
      <c r="N37" s="2"/>
      <c r="O37" s="2"/>
      <c r="P37" s="2"/>
    </row>
    <row r="38" spans="1:16" s="19" customFormat="1" ht="12.75">
      <c r="A38" s="39"/>
      <c r="B38" s="2" t="s">
        <v>138</v>
      </c>
      <c r="C38" s="55" t="s">
        <v>96</v>
      </c>
      <c r="D38" s="51" t="s">
        <v>89</v>
      </c>
      <c r="E38" s="51" t="s">
        <v>47</v>
      </c>
      <c r="F38" s="55" t="s">
        <v>10</v>
      </c>
      <c r="G38" s="52" t="s">
        <v>66</v>
      </c>
      <c r="H38" s="51" t="s">
        <v>173</v>
      </c>
      <c r="I38" s="53">
        <v>30</v>
      </c>
      <c r="J38" s="2"/>
      <c r="K38" s="2"/>
      <c r="L38" s="2"/>
      <c r="M38" s="2"/>
      <c r="N38" s="2"/>
      <c r="O38" s="2"/>
      <c r="P38" s="2"/>
    </row>
    <row r="39" spans="1:16" s="19" customFormat="1" ht="12.75">
      <c r="A39" s="39"/>
      <c r="B39" s="2" t="s">
        <v>278</v>
      </c>
      <c r="C39" s="55" t="s">
        <v>96</v>
      </c>
      <c r="D39" s="51" t="s">
        <v>202</v>
      </c>
      <c r="E39" s="51" t="s">
        <v>203</v>
      </c>
      <c r="F39" s="55" t="s">
        <v>10</v>
      </c>
      <c r="G39" s="52" t="s">
        <v>174</v>
      </c>
      <c r="H39" s="51" t="s">
        <v>175</v>
      </c>
      <c r="I39" s="53">
        <v>29</v>
      </c>
      <c r="J39" s="2"/>
      <c r="K39" s="2"/>
      <c r="L39" s="2"/>
      <c r="M39" s="2"/>
      <c r="N39" s="2"/>
      <c r="O39" s="2"/>
      <c r="P39" s="2"/>
    </row>
    <row r="40" spans="1:16" s="19" customFormat="1" ht="12.75">
      <c r="A40" s="39"/>
      <c r="B40" s="2" t="s">
        <v>279</v>
      </c>
      <c r="C40" s="55" t="s">
        <v>96</v>
      </c>
      <c r="D40" s="51" t="s">
        <v>204</v>
      </c>
      <c r="E40" s="51" t="s">
        <v>205</v>
      </c>
      <c r="F40" s="55" t="s">
        <v>10</v>
      </c>
      <c r="G40" s="52" t="s">
        <v>174</v>
      </c>
      <c r="H40" s="51" t="s">
        <v>175</v>
      </c>
      <c r="I40" s="53">
        <v>28</v>
      </c>
      <c r="J40" s="2"/>
      <c r="K40" s="2"/>
      <c r="L40" s="2"/>
      <c r="M40" s="2"/>
      <c r="N40" s="2"/>
      <c r="O40" s="2"/>
      <c r="P40" s="2"/>
    </row>
    <row r="41" spans="1:16" s="19" customFormat="1" ht="12.75">
      <c r="A41" s="39"/>
      <c r="B41" s="2" t="s">
        <v>280</v>
      </c>
      <c r="C41" s="55" t="s">
        <v>96</v>
      </c>
      <c r="D41" s="51" t="s">
        <v>206</v>
      </c>
      <c r="E41" s="51" t="s">
        <v>199</v>
      </c>
      <c r="F41" s="55" t="s">
        <v>10</v>
      </c>
      <c r="G41" s="52" t="s">
        <v>174</v>
      </c>
      <c r="H41" s="51" t="s">
        <v>175</v>
      </c>
      <c r="I41" s="53">
        <v>27</v>
      </c>
      <c r="J41" s="2"/>
      <c r="K41" s="2"/>
      <c r="L41" s="2"/>
      <c r="M41" s="2"/>
      <c r="N41" s="2"/>
      <c r="O41" s="2"/>
      <c r="P41" s="2"/>
    </row>
    <row r="42" spans="1:16" s="19" customFormat="1" ht="12.75">
      <c r="A42" s="39"/>
      <c r="B42" s="2" t="s">
        <v>281</v>
      </c>
      <c r="C42" s="55" t="s">
        <v>96</v>
      </c>
      <c r="D42" s="51" t="s">
        <v>187</v>
      </c>
      <c r="E42" s="51" t="s">
        <v>72</v>
      </c>
      <c r="F42" s="55" t="s">
        <v>10</v>
      </c>
      <c r="G42" s="52" t="s">
        <v>174</v>
      </c>
      <c r="H42" s="51" t="s">
        <v>175</v>
      </c>
      <c r="I42" s="53">
        <v>26</v>
      </c>
      <c r="J42" s="2"/>
      <c r="K42" s="2"/>
      <c r="L42" s="2"/>
      <c r="M42" s="2"/>
      <c r="N42" s="2"/>
      <c r="O42" s="2"/>
      <c r="P42" s="2"/>
    </row>
    <row r="43" spans="1:16" s="19" customFormat="1" ht="12.75">
      <c r="A43" s="39"/>
      <c r="B43" s="2" t="s">
        <v>282</v>
      </c>
      <c r="C43" s="55" t="s">
        <v>96</v>
      </c>
      <c r="D43" s="51" t="s">
        <v>207</v>
      </c>
      <c r="E43" s="51" t="s">
        <v>68</v>
      </c>
      <c r="F43" s="55" t="s">
        <v>10</v>
      </c>
      <c r="G43" s="52" t="s">
        <v>66</v>
      </c>
      <c r="H43" s="51" t="s">
        <v>173</v>
      </c>
      <c r="I43" s="53">
        <v>25</v>
      </c>
      <c r="J43" s="2"/>
      <c r="K43" s="2"/>
      <c r="L43" s="2"/>
      <c r="M43" s="2"/>
      <c r="N43" s="2"/>
      <c r="O43" s="2"/>
      <c r="P43" s="2"/>
    </row>
    <row r="44" spans="1:16" s="19" customFormat="1" ht="12.75">
      <c r="A44" s="39"/>
      <c r="B44" s="2" t="s">
        <v>283</v>
      </c>
      <c r="C44" s="55" t="s">
        <v>96</v>
      </c>
      <c r="D44" s="51" t="s">
        <v>208</v>
      </c>
      <c r="E44" s="51" t="s">
        <v>90</v>
      </c>
      <c r="F44" s="55" t="s">
        <v>10</v>
      </c>
      <c r="G44" s="52" t="s">
        <v>174</v>
      </c>
      <c r="H44" s="51" t="s">
        <v>175</v>
      </c>
      <c r="I44" s="53">
        <v>24</v>
      </c>
      <c r="J44" s="2"/>
      <c r="K44" s="2"/>
      <c r="L44" s="2"/>
      <c r="M44" s="2"/>
      <c r="N44" s="2"/>
      <c r="O44" s="2"/>
      <c r="P44" s="2"/>
    </row>
    <row r="45" spans="1:16" s="19" customFormat="1" ht="12.75">
      <c r="A45" s="39"/>
      <c r="B45" s="2" t="s">
        <v>284</v>
      </c>
      <c r="C45" s="55" t="s">
        <v>96</v>
      </c>
      <c r="D45" s="51" t="s">
        <v>209</v>
      </c>
      <c r="E45" s="51" t="s">
        <v>210</v>
      </c>
      <c r="F45" s="55" t="s">
        <v>10</v>
      </c>
      <c r="G45" s="52" t="s">
        <v>66</v>
      </c>
      <c r="H45" s="51" t="s">
        <v>173</v>
      </c>
      <c r="I45" s="53">
        <v>23</v>
      </c>
      <c r="J45" s="2"/>
      <c r="K45" s="2"/>
      <c r="L45" s="2"/>
      <c r="M45" s="2"/>
      <c r="N45" s="2"/>
      <c r="O45" s="2"/>
      <c r="P45" s="2"/>
    </row>
    <row r="46" spans="1:16" s="19" customFormat="1" ht="12.75">
      <c r="A46" s="39"/>
      <c r="B46" s="2" t="s">
        <v>285</v>
      </c>
      <c r="C46" s="55" t="s">
        <v>96</v>
      </c>
      <c r="D46" s="51" t="s">
        <v>48</v>
      </c>
      <c r="E46" s="51" t="s">
        <v>35</v>
      </c>
      <c r="F46" s="55" t="s">
        <v>10</v>
      </c>
      <c r="G46" s="52" t="s">
        <v>174</v>
      </c>
      <c r="H46" s="51" t="s">
        <v>175</v>
      </c>
      <c r="I46" s="53">
        <v>22</v>
      </c>
      <c r="J46" s="2"/>
      <c r="K46" s="2"/>
      <c r="L46" s="2"/>
      <c r="M46" s="2"/>
      <c r="N46" s="2"/>
      <c r="O46" s="2"/>
      <c r="P46" s="2"/>
    </row>
    <row r="47" spans="1:16" s="19" customFormat="1" ht="12.75">
      <c r="A47" s="39"/>
      <c r="B47" s="2" t="s">
        <v>286</v>
      </c>
      <c r="C47" s="55" t="s">
        <v>96</v>
      </c>
      <c r="D47" s="51" t="s">
        <v>211</v>
      </c>
      <c r="E47" s="51" t="s">
        <v>50</v>
      </c>
      <c r="F47" s="55" t="s">
        <v>10</v>
      </c>
      <c r="G47" s="52" t="s">
        <v>174</v>
      </c>
      <c r="H47" s="51" t="s">
        <v>175</v>
      </c>
      <c r="I47" s="53">
        <v>21</v>
      </c>
      <c r="J47" s="2"/>
      <c r="K47" s="2"/>
      <c r="L47" s="2"/>
      <c r="M47" s="2"/>
      <c r="N47" s="2"/>
      <c r="O47" s="2"/>
      <c r="P47" s="2"/>
    </row>
    <row r="48" spans="1:16" s="19" customFormat="1" ht="12.75">
      <c r="A48" s="39"/>
      <c r="B48" s="2" t="s">
        <v>139</v>
      </c>
      <c r="C48" s="55" t="s">
        <v>96</v>
      </c>
      <c r="D48" s="51" t="s">
        <v>157</v>
      </c>
      <c r="E48" s="51" t="s">
        <v>212</v>
      </c>
      <c r="F48" s="55" t="s">
        <v>10</v>
      </c>
      <c r="G48" s="52" t="s">
        <v>20</v>
      </c>
      <c r="H48" s="51" t="s">
        <v>26</v>
      </c>
      <c r="I48" s="53">
        <v>20</v>
      </c>
      <c r="J48" s="2"/>
      <c r="K48" s="2"/>
      <c r="L48" s="2"/>
      <c r="M48" s="2"/>
      <c r="N48" s="2"/>
      <c r="O48" s="2"/>
      <c r="P48" s="2"/>
    </row>
    <row r="49" spans="1:16" s="19" customFormat="1" ht="12.75">
      <c r="A49" s="39"/>
      <c r="B49" s="2" t="s">
        <v>287</v>
      </c>
      <c r="C49" s="55" t="s">
        <v>96</v>
      </c>
      <c r="D49" s="51" t="s">
        <v>213</v>
      </c>
      <c r="E49" s="51" t="s">
        <v>44</v>
      </c>
      <c r="F49" s="55" t="s">
        <v>10</v>
      </c>
      <c r="G49" s="52" t="s">
        <v>66</v>
      </c>
      <c r="H49" s="51" t="s">
        <v>173</v>
      </c>
      <c r="I49" s="53">
        <v>19</v>
      </c>
      <c r="J49" s="2"/>
      <c r="K49" s="2"/>
      <c r="L49" s="2"/>
      <c r="M49" s="2"/>
      <c r="N49" s="2"/>
      <c r="O49" s="2"/>
      <c r="P49" s="2"/>
    </row>
    <row r="50" spans="1:16" s="19" customFormat="1" ht="12.75">
      <c r="A50" s="39"/>
      <c r="B50" s="2" t="s">
        <v>288</v>
      </c>
      <c r="C50" s="55" t="s">
        <v>96</v>
      </c>
      <c r="D50" s="51" t="s">
        <v>32</v>
      </c>
      <c r="E50" s="51" t="s">
        <v>50</v>
      </c>
      <c r="F50" s="55" t="s">
        <v>10</v>
      </c>
      <c r="G50" s="52" t="s">
        <v>66</v>
      </c>
      <c r="H50" s="51" t="s">
        <v>173</v>
      </c>
      <c r="I50" s="53">
        <v>18</v>
      </c>
      <c r="J50" s="2"/>
      <c r="K50" s="2"/>
      <c r="L50" s="2"/>
      <c r="M50" s="2"/>
      <c r="N50" s="2"/>
      <c r="O50" s="2"/>
      <c r="P50" s="2"/>
    </row>
    <row r="51" spans="1:16" s="19" customFormat="1" ht="12.75">
      <c r="A51" s="39"/>
      <c r="B51" s="2" t="s">
        <v>289</v>
      </c>
      <c r="C51" s="55" t="s">
        <v>96</v>
      </c>
      <c r="D51" s="51" t="s">
        <v>214</v>
      </c>
      <c r="E51" s="51" t="s">
        <v>51</v>
      </c>
      <c r="F51" s="55" t="s">
        <v>10</v>
      </c>
      <c r="G51" s="52" t="s">
        <v>66</v>
      </c>
      <c r="H51" s="51" t="s">
        <v>173</v>
      </c>
      <c r="I51" s="53">
        <v>17</v>
      </c>
      <c r="J51" s="2"/>
      <c r="K51" s="2"/>
      <c r="L51" s="2"/>
      <c r="M51" s="2"/>
      <c r="N51" s="2"/>
      <c r="O51" s="2"/>
      <c r="P51" s="2"/>
    </row>
    <row r="52" spans="1:16" s="19" customFormat="1" ht="12.75">
      <c r="A52" s="39"/>
      <c r="B52" s="2" t="s">
        <v>290</v>
      </c>
      <c r="C52" s="55" t="s">
        <v>96</v>
      </c>
      <c r="D52" s="51" t="s">
        <v>69</v>
      </c>
      <c r="E52" s="51" t="s">
        <v>91</v>
      </c>
      <c r="F52" s="55" t="s">
        <v>10</v>
      </c>
      <c r="G52" s="52" t="s">
        <v>174</v>
      </c>
      <c r="H52" s="51" t="s">
        <v>175</v>
      </c>
      <c r="I52" s="53">
        <v>16</v>
      </c>
      <c r="J52" s="2"/>
      <c r="K52" s="2"/>
      <c r="L52" s="2"/>
      <c r="M52" s="2"/>
      <c r="N52" s="2"/>
      <c r="O52" s="2"/>
      <c r="P52" s="2"/>
    </row>
    <row r="53" spans="1:16" s="19" customFormat="1" ht="12.75">
      <c r="A53" s="39"/>
      <c r="B53" s="2" t="s">
        <v>291</v>
      </c>
      <c r="C53" s="55" t="s">
        <v>96</v>
      </c>
      <c r="D53" s="51" t="s">
        <v>211</v>
      </c>
      <c r="E53" s="51" t="s">
        <v>51</v>
      </c>
      <c r="F53" s="55" t="s">
        <v>10</v>
      </c>
      <c r="G53" s="52" t="s">
        <v>66</v>
      </c>
      <c r="H53" s="51" t="s">
        <v>173</v>
      </c>
      <c r="I53" s="53">
        <v>15</v>
      </c>
      <c r="J53" s="2"/>
      <c r="K53" s="2"/>
      <c r="L53" s="2"/>
      <c r="M53" s="2"/>
      <c r="N53" s="2"/>
      <c r="O53" s="2"/>
      <c r="P53" s="2"/>
    </row>
    <row r="54" spans="1:16" s="19" customFormat="1" ht="12.75">
      <c r="A54" s="39"/>
      <c r="B54" s="2" t="s">
        <v>292</v>
      </c>
      <c r="C54" s="55" t="s">
        <v>96</v>
      </c>
      <c r="D54" s="51" t="s">
        <v>215</v>
      </c>
      <c r="E54" s="51" t="s">
        <v>51</v>
      </c>
      <c r="F54" s="55" t="s">
        <v>10</v>
      </c>
      <c r="G54" s="52" t="s">
        <v>174</v>
      </c>
      <c r="H54" s="51" t="s">
        <v>175</v>
      </c>
      <c r="I54" s="53">
        <v>14</v>
      </c>
      <c r="J54" s="2"/>
      <c r="K54" s="2"/>
      <c r="L54" s="2"/>
      <c r="M54" s="2"/>
      <c r="N54" s="2"/>
      <c r="O54" s="2"/>
      <c r="P54" s="2"/>
    </row>
    <row r="55" spans="1:16" s="19" customFormat="1" ht="12.75">
      <c r="A55" s="39"/>
      <c r="B55" s="2" t="s">
        <v>293</v>
      </c>
      <c r="C55" s="55" t="s">
        <v>96</v>
      </c>
      <c r="D55" s="51" t="s">
        <v>179</v>
      </c>
      <c r="E55" s="51" t="s">
        <v>216</v>
      </c>
      <c r="F55" s="55" t="s">
        <v>10</v>
      </c>
      <c r="G55" s="52" t="s">
        <v>174</v>
      </c>
      <c r="H55" s="51" t="s">
        <v>175</v>
      </c>
      <c r="I55" s="53">
        <v>13</v>
      </c>
      <c r="J55" s="2"/>
      <c r="K55" s="2"/>
      <c r="L55" s="2"/>
      <c r="M55" s="2"/>
      <c r="N55" s="2"/>
      <c r="O55" s="2"/>
      <c r="P55" s="2"/>
    </row>
    <row r="56" spans="1:16" s="19" customFormat="1" ht="12.75">
      <c r="A56" s="38"/>
      <c r="B56" s="2" t="s">
        <v>294</v>
      </c>
      <c r="C56" s="50" t="s">
        <v>96</v>
      </c>
      <c r="D56" s="51" t="s">
        <v>217</v>
      </c>
      <c r="E56" s="51" t="s">
        <v>218</v>
      </c>
      <c r="F56" s="56" t="s">
        <v>10</v>
      </c>
      <c r="G56" s="52" t="s">
        <v>174</v>
      </c>
      <c r="H56" s="51" t="s">
        <v>175</v>
      </c>
      <c r="I56" s="53">
        <v>12</v>
      </c>
      <c r="J56" s="2"/>
      <c r="K56" s="2"/>
      <c r="L56" s="2"/>
      <c r="M56" s="2"/>
      <c r="N56" s="2"/>
      <c r="O56" s="2"/>
      <c r="P56" s="2"/>
    </row>
    <row r="57" spans="1:16" s="19" customFormat="1" ht="12.75">
      <c r="A57" s="39"/>
      <c r="B57" s="2" t="s">
        <v>295</v>
      </c>
      <c r="C57" s="50" t="s">
        <v>96</v>
      </c>
      <c r="D57" s="51" t="s">
        <v>178</v>
      </c>
      <c r="E57" s="51" t="s">
        <v>203</v>
      </c>
      <c r="F57" s="50" t="s">
        <v>10</v>
      </c>
      <c r="G57" s="52" t="s">
        <v>174</v>
      </c>
      <c r="H57" s="51" t="s">
        <v>175</v>
      </c>
      <c r="I57" s="53">
        <v>11</v>
      </c>
      <c r="J57" s="2"/>
      <c r="K57" s="2"/>
      <c r="L57" s="2"/>
      <c r="M57" s="2"/>
      <c r="N57" s="2"/>
      <c r="O57" s="2"/>
      <c r="P57" s="2"/>
    </row>
    <row r="58" spans="1:16" s="19" customFormat="1" ht="12.75">
      <c r="A58" s="39"/>
      <c r="B58" s="2" t="s">
        <v>296</v>
      </c>
      <c r="C58" s="55" t="s">
        <v>96</v>
      </c>
      <c r="D58" s="51" t="s">
        <v>219</v>
      </c>
      <c r="E58" s="51" t="s">
        <v>205</v>
      </c>
      <c r="F58" s="55" t="s">
        <v>10</v>
      </c>
      <c r="G58" s="52" t="s">
        <v>174</v>
      </c>
      <c r="H58" s="51" t="s">
        <v>175</v>
      </c>
      <c r="I58" s="53">
        <v>10</v>
      </c>
      <c r="J58" s="2"/>
      <c r="K58" s="2"/>
      <c r="L58" s="2"/>
      <c r="M58" s="2"/>
      <c r="N58" s="2"/>
      <c r="O58" s="2"/>
      <c r="P58" s="2"/>
    </row>
    <row r="59" spans="1:16" s="19" customFormat="1" ht="12.75">
      <c r="A59" s="39"/>
      <c r="B59" s="2" t="s">
        <v>297</v>
      </c>
      <c r="C59" s="55" t="s">
        <v>96</v>
      </c>
      <c r="D59" s="51" t="s">
        <v>220</v>
      </c>
      <c r="E59" s="51" t="s">
        <v>31</v>
      </c>
      <c r="F59" s="55" t="s">
        <v>10</v>
      </c>
      <c r="G59" s="52" t="s">
        <v>174</v>
      </c>
      <c r="H59" s="51" t="s">
        <v>175</v>
      </c>
      <c r="I59" s="53">
        <v>9</v>
      </c>
      <c r="J59" s="2"/>
      <c r="K59" s="2"/>
      <c r="L59" s="2"/>
      <c r="M59" s="2"/>
      <c r="N59" s="2"/>
      <c r="O59" s="2"/>
      <c r="P59" s="2"/>
    </row>
    <row r="60" spans="1:16" s="19" customFormat="1" ht="12.75">
      <c r="A60" s="39"/>
      <c r="B60" s="2" t="s">
        <v>298</v>
      </c>
      <c r="C60" s="55" t="s">
        <v>96</v>
      </c>
      <c r="D60" s="51" t="s">
        <v>221</v>
      </c>
      <c r="E60" s="51" t="s">
        <v>51</v>
      </c>
      <c r="F60" s="55" t="s">
        <v>10</v>
      </c>
      <c r="G60" s="52" t="s">
        <v>174</v>
      </c>
      <c r="H60" s="51" t="s">
        <v>175</v>
      </c>
      <c r="I60" s="53">
        <v>8</v>
      </c>
      <c r="J60" s="2"/>
      <c r="K60" s="2"/>
      <c r="L60" s="2"/>
      <c r="M60" s="2"/>
      <c r="N60" s="2"/>
      <c r="O60" s="2"/>
      <c r="P60" s="2"/>
    </row>
    <row r="61" spans="1:16" s="19" customFormat="1" ht="12.75">
      <c r="A61" s="39"/>
      <c r="B61" s="2" t="s">
        <v>299</v>
      </c>
      <c r="C61" s="50" t="s">
        <v>96</v>
      </c>
      <c r="D61" s="51" t="s">
        <v>222</v>
      </c>
      <c r="E61" s="51" t="s">
        <v>223</v>
      </c>
      <c r="F61" s="50" t="s">
        <v>10</v>
      </c>
      <c r="G61" s="52" t="s">
        <v>174</v>
      </c>
      <c r="H61" s="51" t="s">
        <v>175</v>
      </c>
      <c r="I61" s="53">
        <v>7</v>
      </c>
      <c r="J61" s="2"/>
      <c r="K61" s="2"/>
      <c r="L61" s="2"/>
      <c r="M61" s="2"/>
      <c r="N61" s="2"/>
      <c r="O61" s="2"/>
      <c r="P61" s="2"/>
    </row>
    <row r="62" spans="1:16" s="19" customFormat="1" ht="12.75">
      <c r="A62" s="32"/>
      <c r="B62" s="33"/>
      <c r="C62" s="34"/>
      <c r="D62" s="34"/>
      <c r="E62" s="34"/>
      <c r="F62" s="34"/>
      <c r="G62" s="34"/>
      <c r="H62" s="32"/>
      <c r="I62" s="42"/>
      <c r="J62" s="2"/>
      <c r="K62" s="2"/>
      <c r="L62" s="2"/>
      <c r="M62" s="2"/>
      <c r="N62" s="2"/>
      <c r="O62" s="2"/>
      <c r="P62" s="2"/>
    </row>
    <row r="63" spans="1:16" s="19" customFormat="1" ht="12.75">
      <c r="A63" s="48"/>
      <c r="B63" s="2" t="s">
        <v>256</v>
      </c>
      <c r="C63" s="50" t="s">
        <v>100</v>
      </c>
      <c r="D63" s="51" t="s">
        <v>176</v>
      </c>
      <c r="E63" s="51" t="s">
        <v>177</v>
      </c>
      <c r="F63" s="50" t="s">
        <v>13</v>
      </c>
      <c r="G63" s="52" t="s">
        <v>174</v>
      </c>
      <c r="H63" s="51" t="s">
        <v>175</v>
      </c>
      <c r="I63" s="53">
        <v>30</v>
      </c>
      <c r="J63" s="2"/>
      <c r="K63" s="2"/>
      <c r="L63" s="2"/>
      <c r="M63" s="2"/>
      <c r="N63" s="2"/>
      <c r="O63" s="2"/>
      <c r="P63" s="2"/>
    </row>
    <row r="64" spans="1:16" s="19" customFormat="1" ht="12.75">
      <c r="A64" s="47"/>
      <c r="B64" s="2" t="s">
        <v>127</v>
      </c>
      <c r="C64" s="50" t="s">
        <v>100</v>
      </c>
      <c r="D64" s="51" t="s">
        <v>81</v>
      </c>
      <c r="E64" s="51" t="s">
        <v>83</v>
      </c>
      <c r="F64" s="50" t="s">
        <v>13</v>
      </c>
      <c r="G64" s="52" t="s">
        <v>20</v>
      </c>
      <c r="H64" s="51" t="s">
        <v>26</v>
      </c>
      <c r="I64" s="54">
        <v>29</v>
      </c>
      <c r="J64" s="2"/>
      <c r="K64" s="2"/>
      <c r="L64" s="2"/>
      <c r="M64" s="2"/>
      <c r="N64" s="2"/>
      <c r="O64" s="2"/>
      <c r="P64" s="2"/>
    </row>
    <row r="65" spans="1:16" s="19" customFormat="1" ht="12.75">
      <c r="A65" s="47"/>
      <c r="B65" s="2" t="s">
        <v>257</v>
      </c>
      <c r="C65" s="50" t="s">
        <v>100</v>
      </c>
      <c r="D65" s="51" t="s">
        <v>178</v>
      </c>
      <c r="E65" s="51" t="s">
        <v>24</v>
      </c>
      <c r="F65" s="50" t="s">
        <v>13</v>
      </c>
      <c r="G65" s="52" t="s">
        <v>174</v>
      </c>
      <c r="H65" s="51" t="s">
        <v>175</v>
      </c>
      <c r="I65" s="53">
        <v>28</v>
      </c>
      <c r="J65" s="2"/>
      <c r="K65" s="2"/>
      <c r="L65" s="2"/>
      <c r="M65" s="2"/>
      <c r="N65" s="2"/>
      <c r="O65" s="2"/>
      <c r="P65" s="2"/>
    </row>
    <row r="66" spans="1:16" s="19" customFormat="1" ht="12.75">
      <c r="A66" s="47"/>
      <c r="B66" s="2" t="s">
        <v>128</v>
      </c>
      <c r="C66" s="50" t="s">
        <v>100</v>
      </c>
      <c r="D66" s="51" t="s">
        <v>84</v>
      </c>
      <c r="E66" s="51" t="s">
        <v>24</v>
      </c>
      <c r="F66" s="50" t="s">
        <v>13</v>
      </c>
      <c r="G66" s="52" t="s">
        <v>22</v>
      </c>
      <c r="H66" s="51" t="s">
        <v>186</v>
      </c>
      <c r="I66" s="54">
        <v>27</v>
      </c>
      <c r="J66" s="2"/>
      <c r="K66" s="2"/>
      <c r="L66" s="2"/>
      <c r="M66" s="2"/>
      <c r="N66" s="2"/>
      <c r="O66" s="2"/>
      <c r="P66" s="2"/>
    </row>
    <row r="67" spans="1:16" s="19" customFormat="1" ht="12.75">
      <c r="A67" s="47"/>
      <c r="B67" s="2" t="s">
        <v>258</v>
      </c>
      <c r="C67" s="50" t="s">
        <v>100</v>
      </c>
      <c r="D67" s="51" t="s">
        <v>179</v>
      </c>
      <c r="E67" s="51" t="s">
        <v>180</v>
      </c>
      <c r="F67" s="50" t="s">
        <v>13</v>
      </c>
      <c r="G67" s="52" t="s">
        <v>174</v>
      </c>
      <c r="H67" s="51" t="s">
        <v>175</v>
      </c>
      <c r="I67" s="53">
        <v>26</v>
      </c>
      <c r="J67" s="2"/>
      <c r="K67" s="2"/>
      <c r="L67" s="2"/>
      <c r="M67" s="2"/>
      <c r="N67" s="2"/>
      <c r="O67" s="2"/>
      <c r="P67" s="2"/>
    </row>
    <row r="68" spans="1:16" s="19" customFormat="1" ht="12.75">
      <c r="A68" s="47"/>
      <c r="B68" s="2" t="s">
        <v>259</v>
      </c>
      <c r="C68" s="50" t="s">
        <v>100</v>
      </c>
      <c r="D68" s="51" t="s">
        <v>181</v>
      </c>
      <c r="E68" s="51" t="s">
        <v>76</v>
      </c>
      <c r="F68" s="50" t="s">
        <v>13</v>
      </c>
      <c r="G68" s="52" t="s">
        <v>174</v>
      </c>
      <c r="H68" s="51" t="s">
        <v>175</v>
      </c>
      <c r="I68" s="54">
        <v>25</v>
      </c>
      <c r="J68" s="2"/>
      <c r="K68" s="2"/>
      <c r="L68" s="2"/>
      <c r="M68" s="2"/>
      <c r="N68" s="2"/>
      <c r="O68" s="2"/>
      <c r="P68" s="2"/>
    </row>
    <row r="69" spans="1:16" s="19" customFormat="1" ht="12.75">
      <c r="A69" s="47"/>
      <c r="B69" s="2" t="s">
        <v>260</v>
      </c>
      <c r="C69" s="50" t="s">
        <v>100</v>
      </c>
      <c r="D69" s="51" t="s">
        <v>182</v>
      </c>
      <c r="E69" s="51" t="s">
        <v>183</v>
      </c>
      <c r="F69" s="50" t="s">
        <v>13</v>
      </c>
      <c r="G69" s="52" t="s">
        <v>174</v>
      </c>
      <c r="H69" s="51" t="s">
        <v>175</v>
      </c>
      <c r="I69" s="53">
        <v>24</v>
      </c>
      <c r="J69" s="2"/>
      <c r="K69" s="2"/>
      <c r="L69" s="2"/>
      <c r="M69" s="2"/>
      <c r="N69" s="2"/>
      <c r="O69" s="2"/>
      <c r="P69" s="2"/>
    </row>
    <row r="70" spans="1:16" s="19" customFormat="1" ht="12.75">
      <c r="A70" s="47"/>
      <c r="B70" s="2" t="s">
        <v>261</v>
      </c>
      <c r="C70" s="50" t="s">
        <v>100</v>
      </c>
      <c r="D70" s="51" t="s">
        <v>184</v>
      </c>
      <c r="E70" s="51" t="s">
        <v>79</v>
      </c>
      <c r="F70" s="50" t="s">
        <v>13</v>
      </c>
      <c r="G70" s="52" t="s">
        <v>174</v>
      </c>
      <c r="H70" s="51" t="s">
        <v>175</v>
      </c>
      <c r="I70" s="54">
        <v>23</v>
      </c>
      <c r="J70" s="2"/>
      <c r="K70" s="2"/>
      <c r="L70" s="2"/>
      <c r="M70" s="2"/>
      <c r="N70" s="2"/>
      <c r="O70" s="2"/>
      <c r="P70" s="2"/>
    </row>
    <row r="71" spans="1:16" s="19" customFormat="1" ht="12.75">
      <c r="A71" s="47"/>
      <c r="B71" s="2" t="s">
        <v>262</v>
      </c>
      <c r="C71" s="50" t="s">
        <v>100</v>
      </c>
      <c r="D71" s="51" t="s">
        <v>255</v>
      </c>
      <c r="E71" s="51" t="s">
        <v>185</v>
      </c>
      <c r="F71" s="50" t="s">
        <v>13</v>
      </c>
      <c r="G71" s="52" t="s">
        <v>174</v>
      </c>
      <c r="H71" s="51" t="s">
        <v>175</v>
      </c>
      <c r="I71" s="53">
        <v>22</v>
      </c>
      <c r="J71" s="2"/>
      <c r="K71" s="2"/>
      <c r="L71" s="2"/>
      <c r="M71" s="2"/>
      <c r="N71" s="2"/>
      <c r="O71" s="2"/>
      <c r="P71" s="2"/>
    </row>
    <row r="72" spans="1:16" s="19" customFormat="1" ht="12.75">
      <c r="A72" s="41"/>
      <c r="B72" s="33"/>
      <c r="C72" s="34"/>
      <c r="D72" s="34"/>
      <c r="E72" s="34"/>
      <c r="F72" s="34"/>
      <c r="G72" s="34"/>
      <c r="H72" s="32"/>
      <c r="I72" s="42"/>
      <c r="J72" s="2"/>
      <c r="K72" s="2"/>
      <c r="L72" s="2"/>
      <c r="M72" s="2"/>
      <c r="N72" s="2"/>
      <c r="O72" s="2"/>
      <c r="P72" s="2"/>
    </row>
    <row r="73" spans="1:16" s="19" customFormat="1" ht="12.75">
      <c r="A73" s="38"/>
      <c r="B73" s="2" t="s">
        <v>158</v>
      </c>
      <c r="C73" s="50" t="s">
        <v>97</v>
      </c>
      <c r="D73" s="51" t="s">
        <v>89</v>
      </c>
      <c r="E73" s="51" t="s">
        <v>39</v>
      </c>
      <c r="F73" s="56" t="s">
        <v>10</v>
      </c>
      <c r="G73" s="52" t="s">
        <v>66</v>
      </c>
      <c r="H73" s="51" t="s">
        <v>173</v>
      </c>
      <c r="I73" s="53">
        <v>30</v>
      </c>
      <c r="J73" s="2"/>
      <c r="K73" s="2"/>
      <c r="L73" s="2"/>
      <c r="M73" s="2"/>
      <c r="N73" s="2"/>
      <c r="O73" s="2"/>
      <c r="P73" s="2"/>
    </row>
    <row r="74" spans="1:16" s="19" customFormat="1" ht="12.75">
      <c r="A74" s="38"/>
      <c r="B74" s="2" t="s">
        <v>274</v>
      </c>
      <c r="C74" s="50" t="s">
        <v>97</v>
      </c>
      <c r="D74" s="51" t="s">
        <v>45</v>
      </c>
      <c r="E74" s="51" t="s">
        <v>54</v>
      </c>
      <c r="F74" s="56" t="s">
        <v>10</v>
      </c>
      <c r="G74" s="52" t="s">
        <v>66</v>
      </c>
      <c r="H74" s="51" t="s">
        <v>173</v>
      </c>
      <c r="I74" s="53">
        <v>29</v>
      </c>
      <c r="J74" s="2"/>
      <c r="K74" s="2"/>
      <c r="L74" s="2"/>
      <c r="M74" s="2"/>
      <c r="N74" s="2"/>
      <c r="O74" s="2"/>
      <c r="P74" s="2"/>
    </row>
    <row r="75" spans="1:16" s="19" customFormat="1" ht="12.75">
      <c r="A75" s="38"/>
      <c r="B75" s="2" t="s">
        <v>275</v>
      </c>
      <c r="C75" s="50" t="s">
        <v>97</v>
      </c>
      <c r="D75" s="51" t="s">
        <v>197</v>
      </c>
      <c r="E75" s="51" t="s">
        <v>198</v>
      </c>
      <c r="F75" s="56" t="s">
        <v>10</v>
      </c>
      <c r="G75" s="52" t="s">
        <v>66</v>
      </c>
      <c r="H75" s="51" t="s">
        <v>173</v>
      </c>
      <c r="I75" s="53">
        <v>28</v>
      </c>
      <c r="J75" s="2"/>
      <c r="K75" s="2"/>
      <c r="L75" s="2"/>
      <c r="M75" s="2"/>
      <c r="N75" s="2"/>
      <c r="O75" s="2"/>
      <c r="P75" s="2"/>
    </row>
    <row r="76" spans="1:16" s="19" customFormat="1" ht="12.75">
      <c r="A76" s="38"/>
      <c r="B76" s="2" t="s">
        <v>276</v>
      </c>
      <c r="C76" s="50" t="s">
        <v>97</v>
      </c>
      <c r="D76" s="51" t="s">
        <v>200</v>
      </c>
      <c r="E76" s="51" t="s">
        <v>201</v>
      </c>
      <c r="F76" s="56" t="s">
        <v>10</v>
      </c>
      <c r="G76" s="52" t="s">
        <v>66</v>
      </c>
      <c r="H76" s="51" t="s">
        <v>173</v>
      </c>
      <c r="I76" s="53">
        <v>27</v>
      </c>
      <c r="J76" s="2"/>
      <c r="K76" s="2"/>
      <c r="L76" s="2"/>
      <c r="M76" s="2"/>
      <c r="N76" s="2"/>
      <c r="O76" s="2"/>
      <c r="P76" s="2"/>
    </row>
    <row r="77" spans="1:16" s="19" customFormat="1" ht="12.75">
      <c r="A77" s="38"/>
      <c r="B77" s="2" t="s">
        <v>277</v>
      </c>
      <c r="C77" s="50" t="s">
        <v>97</v>
      </c>
      <c r="D77" s="51" t="s">
        <v>273</v>
      </c>
      <c r="E77" s="51" t="s">
        <v>31</v>
      </c>
      <c r="F77" s="56" t="s">
        <v>10</v>
      </c>
      <c r="G77" s="52" t="s">
        <v>20</v>
      </c>
      <c r="H77" s="51" t="s">
        <v>26</v>
      </c>
      <c r="I77" s="53">
        <v>26</v>
      </c>
      <c r="J77" s="2"/>
      <c r="K77" s="2"/>
      <c r="L77" s="2"/>
      <c r="M77" s="2"/>
      <c r="N77" s="2"/>
      <c r="O77" s="2"/>
      <c r="P77" s="2"/>
    </row>
    <row r="78" spans="1:13" s="19" customFormat="1" ht="12.75">
      <c r="A78" s="32"/>
      <c r="B78" s="33"/>
      <c r="C78" s="34"/>
      <c r="D78" s="34"/>
      <c r="E78" s="34"/>
      <c r="F78" s="34"/>
      <c r="G78" s="34"/>
      <c r="H78" s="34"/>
      <c r="I78" s="35"/>
      <c r="J78" s="24"/>
      <c r="K78" s="24"/>
      <c r="L78" s="14"/>
      <c r="M78" s="8"/>
    </row>
    <row r="79" spans="1:16" s="19" customFormat="1" ht="12.75">
      <c r="A79" s="47"/>
      <c r="B79" s="2" t="s">
        <v>251</v>
      </c>
      <c r="C79" s="50" t="s">
        <v>101</v>
      </c>
      <c r="D79" s="51" t="s">
        <v>176</v>
      </c>
      <c r="E79" s="51" t="s">
        <v>250</v>
      </c>
      <c r="F79" s="50" t="s">
        <v>13</v>
      </c>
      <c r="G79" s="52" t="s">
        <v>174</v>
      </c>
      <c r="H79" s="51" t="s">
        <v>175</v>
      </c>
      <c r="I79" s="53">
        <v>30</v>
      </c>
      <c r="J79" s="25"/>
      <c r="K79" s="25"/>
      <c r="L79" s="8"/>
      <c r="M79" s="8"/>
      <c r="N79" s="8"/>
      <c r="O79" s="8"/>
      <c r="P79" s="8"/>
    </row>
    <row r="80" spans="1:16" s="19" customFormat="1" ht="12.75">
      <c r="A80" s="47"/>
      <c r="B80" s="2" t="s">
        <v>252</v>
      </c>
      <c r="C80" s="50" t="s">
        <v>101</v>
      </c>
      <c r="D80" s="51" t="s">
        <v>169</v>
      </c>
      <c r="E80" s="51" t="s">
        <v>170</v>
      </c>
      <c r="F80" s="50" t="s">
        <v>13</v>
      </c>
      <c r="G80" s="52" t="s">
        <v>17</v>
      </c>
      <c r="H80" s="51" t="s">
        <v>172</v>
      </c>
      <c r="I80" s="53">
        <v>29</v>
      </c>
      <c r="J80" s="25"/>
      <c r="K80" s="25"/>
      <c r="L80" s="8"/>
      <c r="M80" s="8"/>
      <c r="N80" s="8"/>
      <c r="O80" s="8"/>
      <c r="P80" s="8"/>
    </row>
    <row r="81" spans="1:16" s="19" customFormat="1" ht="12.75">
      <c r="A81" s="47"/>
      <c r="B81" s="2" t="s">
        <v>253</v>
      </c>
      <c r="C81" s="50" t="s">
        <v>101</v>
      </c>
      <c r="D81" s="51" t="s">
        <v>171</v>
      </c>
      <c r="E81" s="51" t="s">
        <v>163</v>
      </c>
      <c r="F81" s="50" t="s">
        <v>13</v>
      </c>
      <c r="G81" s="52" t="s">
        <v>66</v>
      </c>
      <c r="H81" s="51" t="s">
        <v>173</v>
      </c>
      <c r="I81" s="53">
        <v>28</v>
      </c>
      <c r="J81" s="25"/>
      <c r="K81" s="25"/>
      <c r="L81" s="8"/>
      <c r="M81" s="8"/>
      <c r="N81" s="8"/>
      <c r="O81" s="8"/>
      <c r="P81" s="8"/>
    </row>
    <row r="82" spans="1:16" s="19" customFormat="1" ht="12.75">
      <c r="A82" s="47"/>
      <c r="B82" s="2" t="s">
        <v>254</v>
      </c>
      <c r="C82" s="50" t="s">
        <v>101</v>
      </c>
      <c r="D82" s="51" t="s">
        <v>56</v>
      </c>
      <c r="E82" s="51" t="s">
        <v>80</v>
      </c>
      <c r="F82" s="50" t="s">
        <v>13</v>
      </c>
      <c r="G82" s="52" t="s">
        <v>174</v>
      </c>
      <c r="H82" s="51" t="s">
        <v>175</v>
      </c>
      <c r="I82" s="53">
        <v>27</v>
      </c>
      <c r="J82" s="25"/>
      <c r="K82" s="25"/>
      <c r="L82" s="8"/>
      <c r="M82" s="8"/>
      <c r="N82" s="8"/>
      <c r="O82" s="8"/>
      <c r="P82" s="8"/>
    </row>
    <row r="83" spans="1:16" s="19" customFormat="1" ht="12.75">
      <c r="A83" s="47"/>
      <c r="B83" s="2" t="s">
        <v>140</v>
      </c>
      <c r="C83" s="50" t="s">
        <v>101</v>
      </c>
      <c r="D83" s="51" t="s">
        <v>82</v>
      </c>
      <c r="E83" s="51" t="s">
        <v>87</v>
      </c>
      <c r="F83" s="50" t="s">
        <v>13</v>
      </c>
      <c r="G83" s="52" t="s">
        <v>20</v>
      </c>
      <c r="H83" s="51" t="s">
        <v>26</v>
      </c>
      <c r="I83" s="53">
        <v>26</v>
      </c>
      <c r="J83" s="25"/>
      <c r="K83" s="25"/>
      <c r="L83" s="8"/>
      <c r="M83" s="8"/>
      <c r="N83" s="8"/>
      <c r="O83" s="8"/>
      <c r="P83" s="8"/>
    </row>
    <row r="84" spans="1:13" s="19" customFormat="1" ht="12.75">
      <c r="A84" s="32"/>
      <c r="B84" s="33"/>
      <c r="C84" s="34"/>
      <c r="D84" s="36"/>
      <c r="E84" s="36"/>
      <c r="F84" s="34"/>
      <c r="G84" s="34"/>
      <c r="H84" s="34"/>
      <c r="I84" s="35"/>
      <c r="J84" s="8"/>
      <c r="K84" s="8"/>
      <c r="L84" s="8"/>
      <c r="M84" s="8"/>
    </row>
    <row r="85" spans="1:13" s="19" customFormat="1" ht="12.75">
      <c r="A85" s="38"/>
      <c r="B85" s="2" t="s">
        <v>142</v>
      </c>
      <c r="C85" s="55" t="s">
        <v>63</v>
      </c>
      <c r="D85" s="57" t="s">
        <v>71</v>
      </c>
      <c r="E85" s="57" t="s">
        <v>72</v>
      </c>
      <c r="F85" s="55" t="s">
        <v>10</v>
      </c>
      <c r="G85" s="58" t="s">
        <v>22</v>
      </c>
      <c r="H85" s="57" t="s">
        <v>186</v>
      </c>
      <c r="I85" s="56">
        <v>30</v>
      </c>
      <c r="J85" s="25"/>
      <c r="K85" s="25"/>
      <c r="L85" s="8"/>
      <c r="M85" s="8"/>
    </row>
    <row r="86" spans="1:13" s="19" customFormat="1" ht="12.75">
      <c r="A86" s="39"/>
      <c r="B86" s="2" t="s">
        <v>115</v>
      </c>
      <c r="C86" s="50" t="s">
        <v>63</v>
      </c>
      <c r="D86" s="57" t="s">
        <v>75</v>
      </c>
      <c r="E86" s="57" t="s">
        <v>45</v>
      </c>
      <c r="F86" s="50" t="s">
        <v>10</v>
      </c>
      <c r="G86" s="58" t="s">
        <v>27</v>
      </c>
      <c r="H86" s="57" t="s">
        <v>28</v>
      </c>
      <c r="I86" s="56">
        <v>29</v>
      </c>
      <c r="J86" s="25"/>
      <c r="K86" s="25"/>
      <c r="L86" s="8"/>
      <c r="M86" s="8"/>
    </row>
    <row r="87" spans="1:16" s="19" customFormat="1" ht="12.75">
      <c r="A87" s="38"/>
      <c r="B87" s="2" t="s">
        <v>165</v>
      </c>
      <c r="C87" s="50" t="s">
        <v>63</v>
      </c>
      <c r="D87" s="57" t="s">
        <v>164</v>
      </c>
      <c r="E87" s="57" t="s">
        <v>90</v>
      </c>
      <c r="F87" s="50" t="s">
        <v>10</v>
      </c>
      <c r="G87" s="58" t="s">
        <v>27</v>
      </c>
      <c r="H87" s="57" t="s">
        <v>28</v>
      </c>
      <c r="I87" s="56">
        <v>28</v>
      </c>
      <c r="J87" s="2"/>
      <c r="K87" s="2"/>
      <c r="L87" s="2"/>
      <c r="M87" s="2"/>
      <c r="N87" s="2"/>
      <c r="O87" s="2"/>
      <c r="P87" s="2"/>
    </row>
    <row r="88" spans="1:16" s="19" customFormat="1" ht="12.75">
      <c r="A88" s="39"/>
      <c r="B88" s="2" t="s">
        <v>114</v>
      </c>
      <c r="C88" s="55" t="s">
        <v>63</v>
      </c>
      <c r="D88" s="57" t="s">
        <v>88</v>
      </c>
      <c r="E88" s="57" t="s">
        <v>35</v>
      </c>
      <c r="F88" s="55" t="s">
        <v>10</v>
      </c>
      <c r="G88" s="58" t="s">
        <v>42</v>
      </c>
      <c r="H88" s="57" t="s">
        <v>43</v>
      </c>
      <c r="I88" s="56">
        <v>27</v>
      </c>
      <c r="J88" s="2"/>
      <c r="K88" s="2"/>
      <c r="L88" s="2"/>
      <c r="M88" s="2"/>
      <c r="N88" s="2"/>
      <c r="O88" s="2"/>
      <c r="P88" s="2"/>
    </row>
    <row r="89" spans="1:16" s="19" customFormat="1" ht="12.75">
      <c r="A89" s="40"/>
      <c r="B89" s="2" t="s">
        <v>313</v>
      </c>
      <c r="C89" s="55" t="s">
        <v>63</v>
      </c>
      <c r="D89" s="57" t="s">
        <v>236</v>
      </c>
      <c r="E89" s="57" t="s">
        <v>45</v>
      </c>
      <c r="F89" s="55" t="s">
        <v>10</v>
      </c>
      <c r="G89" s="58" t="s">
        <v>239</v>
      </c>
      <c r="H89" s="57" t="s">
        <v>240</v>
      </c>
      <c r="I89" s="56">
        <v>26</v>
      </c>
      <c r="J89" s="2"/>
      <c r="K89" s="2"/>
      <c r="L89" s="2"/>
      <c r="M89" s="2"/>
      <c r="N89" s="2"/>
      <c r="O89" s="2"/>
      <c r="P89" s="2"/>
    </row>
    <row r="90" spans="1:16" s="19" customFormat="1" ht="12.75">
      <c r="A90" s="38"/>
      <c r="B90" s="2" t="s">
        <v>113</v>
      </c>
      <c r="C90" s="50" t="s">
        <v>63</v>
      </c>
      <c r="D90" s="57" t="s">
        <v>84</v>
      </c>
      <c r="E90" s="57" t="s">
        <v>59</v>
      </c>
      <c r="F90" s="50" t="s">
        <v>10</v>
      </c>
      <c r="G90" s="58" t="s">
        <v>22</v>
      </c>
      <c r="H90" s="57" t="s">
        <v>186</v>
      </c>
      <c r="I90" s="56">
        <v>25</v>
      </c>
      <c r="J90" s="2"/>
      <c r="K90" s="2"/>
      <c r="L90" s="2"/>
      <c r="M90" s="2"/>
      <c r="N90" s="2"/>
      <c r="O90" s="2"/>
      <c r="P90" s="2"/>
    </row>
    <row r="91" spans="1:16" s="19" customFormat="1" ht="12.75">
      <c r="A91" s="39"/>
      <c r="B91" s="2" t="s">
        <v>117</v>
      </c>
      <c r="C91" s="55" t="s">
        <v>63</v>
      </c>
      <c r="D91" s="57" t="s">
        <v>118</v>
      </c>
      <c r="E91" s="57" t="s">
        <v>119</v>
      </c>
      <c r="F91" s="56" t="s">
        <v>10</v>
      </c>
      <c r="G91" s="58" t="s">
        <v>42</v>
      </c>
      <c r="H91" s="57" t="s">
        <v>43</v>
      </c>
      <c r="I91" s="56">
        <v>24</v>
      </c>
      <c r="J91" s="2"/>
      <c r="K91" s="2"/>
      <c r="L91" s="2"/>
      <c r="M91" s="2"/>
      <c r="N91" s="2"/>
      <c r="O91" s="2"/>
      <c r="P91" s="2"/>
    </row>
    <row r="92" spans="1:16" s="19" customFormat="1" ht="12.75">
      <c r="A92" s="38"/>
      <c r="B92" s="2" t="s">
        <v>314</v>
      </c>
      <c r="C92" s="55" t="s">
        <v>63</v>
      </c>
      <c r="D92" s="57" t="s">
        <v>237</v>
      </c>
      <c r="E92" s="57" t="s">
        <v>238</v>
      </c>
      <c r="F92" s="56" t="s">
        <v>10</v>
      </c>
      <c r="G92" s="58" t="s">
        <v>174</v>
      </c>
      <c r="H92" s="57" t="s">
        <v>175</v>
      </c>
      <c r="I92" s="56">
        <v>23</v>
      </c>
      <c r="J92" s="2"/>
      <c r="K92" s="2"/>
      <c r="L92" s="2"/>
      <c r="M92" s="2"/>
      <c r="N92" s="2"/>
      <c r="O92" s="2"/>
      <c r="P92" s="2"/>
    </row>
    <row r="93" spans="1:13" s="19" customFormat="1" ht="12.75">
      <c r="A93" s="32"/>
      <c r="B93" s="33"/>
      <c r="C93" s="34"/>
      <c r="D93" s="34"/>
      <c r="E93" s="34"/>
      <c r="F93" s="34"/>
      <c r="G93" s="34"/>
      <c r="H93" s="34"/>
      <c r="I93" s="43"/>
      <c r="J93" s="24"/>
      <c r="K93" s="24"/>
      <c r="L93" s="14"/>
      <c r="M93" s="23"/>
    </row>
    <row r="94" spans="1:13" s="19" customFormat="1" ht="12.75">
      <c r="A94" s="38"/>
      <c r="B94" s="2" t="s">
        <v>121</v>
      </c>
      <c r="C94" s="50" t="s">
        <v>70</v>
      </c>
      <c r="D94" s="57" t="s">
        <v>56</v>
      </c>
      <c r="E94" s="57" t="s">
        <v>234</v>
      </c>
      <c r="F94" s="50" t="s">
        <v>13</v>
      </c>
      <c r="G94" s="58" t="s">
        <v>22</v>
      </c>
      <c r="H94" s="57" t="s">
        <v>186</v>
      </c>
      <c r="I94" s="54">
        <v>30</v>
      </c>
      <c r="J94" s="26"/>
      <c r="K94" s="26"/>
      <c r="M94"/>
    </row>
    <row r="95" spans="1:13" s="19" customFormat="1" ht="12.75">
      <c r="A95" s="39"/>
      <c r="B95" s="2" t="s">
        <v>120</v>
      </c>
      <c r="C95" s="50" t="s">
        <v>70</v>
      </c>
      <c r="D95" s="57" t="s">
        <v>75</v>
      </c>
      <c r="E95" s="57" t="s">
        <v>77</v>
      </c>
      <c r="F95" s="50" t="s">
        <v>13</v>
      </c>
      <c r="G95" s="58" t="s">
        <v>27</v>
      </c>
      <c r="H95" s="57" t="s">
        <v>28</v>
      </c>
      <c r="I95" s="54">
        <v>29</v>
      </c>
      <c r="J95" s="26"/>
      <c r="K95" s="26"/>
      <c r="M95"/>
    </row>
    <row r="96" spans="1:13" s="19" customFormat="1" ht="12.75">
      <c r="A96" s="39"/>
      <c r="B96" s="2" t="s">
        <v>311</v>
      </c>
      <c r="C96" s="50" t="s">
        <v>70</v>
      </c>
      <c r="D96" s="57" t="s">
        <v>225</v>
      </c>
      <c r="E96" s="57" t="s">
        <v>156</v>
      </c>
      <c r="F96" s="50" t="s">
        <v>13</v>
      </c>
      <c r="G96" s="58" t="s">
        <v>174</v>
      </c>
      <c r="H96" s="57" t="s">
        <v>175</v>
      </c>
      <c r="I96" s="54">
        <v>28</v>
      </c>
      <c r="J96" s="26"/>
      <c r="K96" s="26"/>
      <c r="M96"/>
    </row>
    <row r="97" spans="1:13" s="19" customFormat="1" ht="12.75">
      <c r="A97" s="39"/>
      <c r="B97" s="2" t="s">
        <v>312</v>
      </c>
      <c r="C97" s="55" t="s">
        <v>70</v>
      </c>
      <c r="D97" s="57" t="s">
        <v>196</v>
      </c>
      <c r="E97" s="57" t="s">
        <v>235</v>
      </c>
      <c r="F97" s="56" t="s">
        <v>13</v>
      </c>
      <c r="G97" s="58" t="s">
        <v>174</v>
      </c>
      <c r="H97" s="57" t="s">
        <v>175</v>
      </c>
      <c r="I97" s="54">
        <v>27</v>
      </c>
      <c r="J97" s="26"/>
      <c r="K97" s="26"/>
      <c r="M97"/>
    </row>
    <row r="98" spans="1:13" s="19" customFormat="1" ht="12.75">
      <c r="A98" s="39"/>
      <c r="B98" s="2" t="s">
        <v>137</v>
      </c>
      <c r="C98" s="55" t="s">
        <v>70</v>
      </c>
      <c r="D98" s="57" t="s">
        <v>41</v>
      </c>
      <c r="E98" s="57" t="s">
        <v>78</v>
      </c>
      <c r="F98" s="56" t="s">
        <v>13</v>
      </c>
      <c r="G98" s="58" t="s">
        <v>42</v>
      </c>
      <c r="H98" s="57" t="s">
        <v>43</v>
      </c>
      <c r="I98" s="54">
        <v>26</v>
      </c>
      <c r="J98" s="26"/>
      <c r="K98" s="26"/>
      <c r="M98"/>
    </row>
    <row r="99" spans="1:14" s="19" customFormat="1" ht="12.75">
      <c r="A99" s="32"/>
      <c r="B99" s="33"/>
      <c r="C99" s="34"/>
      <c r="D99" s="34"/>
      <c r="E99" s="34"/>
      <c r="F99" s="34"/>
      <c r="G99" s="34"/>
      <c r="H99" s="34"/>
      <c r="I99" s="43"/>
      <c r="J99" s="25"/>
      <c r="K99" s="12"/>
      <c r="L99" s="8"/>
      <c r="M99" s="8"/>
      <c r="N99" s="8"/>
    </row>
    <row r="100" spans="1:16" s="19" customFormat="1" ht="12.75">
      <c r="A100" s="28"/>
      <c r="B100" s="2" t="s">
        <v>317</v>
      </c>
      <c r="C100" s="55" t="s">
        <v>62</v>
      </c>
      <c r="D100" s="57" t="s">
        <v>245</v>
      </c>
      <c r="E100" s="57" t="s">
        <v>129</v>
      </c>
      <c r="F100" s="55" t="s">
        <v>10</v>
      </c>
      <c r="G100" s="58" t="s">
        <v>17</v>
      </c>
      <c r="H100" s="57" t="s">
        <v>172</v>
      </c>
      <c r="I100" s="56">
        <v>30</v>
      </c>
      <c r="J100" s="2"/>
      <c r="K100" s="2"/>
      <c r="L100" s="2"/>
      <c r="M100" s="2"/>
      <c r="N100" s="2"/>
      <c r="O100" s="2"/>
      <c r="P100" s="2"/>
    </row>
    <row r="101" spans="1:16" s="19" customFormat="1" ht="12.75">
      <c r="A101" s="28"/>
      <c r="B101" s="2" t="s">
        <v>141</v>
      </c>
      <c r="C101" s="50" t="s">
        <v>62</v>
      </c>
      <c r="D101" s="57" t="s">
        <v>60</v>
      </c>
      <c r="E101" s="57" t="s">
        <v>40</v>
      </c>
      <c r="F101" s="50" t="s">
        <v>10</v>
      </c>
      <c r="G101" s="58" t="s">
        <v>66</v>
      </c>
      <c r="H101" s="57" t="s">
        <v>173</v>
      </c>
      <c r="I101" s="56">
        <v>29</v>
      </c>
      <c r="J101" s="2"/>
      <c r="K101" s="2"/>
      <c r="L101" s="2"/>
      <c r="M101" s="2"/>
      <c r="N101" s="2"/>
      <c r="O101" s="2"/>
      <c r="P101" s="2"/>
    </row>
    <row r="102" spans="1:16" s="19" customFormat="1" ht="12.75">
      <c r="A102" s="28"/>
      <c r="B102" s="2" t="s">
        <v>318</v>
      </c>
      <c r="C102" s="50" t="s">
        <v>62</v>
      </c>
      <c r="D102" s="57" t="s">
        <v>246</v>
      </c>
      <c r="E102" s="57" t="s">
        <v>152</v>
      </c>
      <c r="F102" s="50" t="s">
        <v>10</v>
      </c>
      <c r="G102" s="58" t="s">
        <v>42</v>
      </c>
      <c r="H102" s="57" t="s">
        <v>43</v>
      </c>
      <c r="I102" s="56">
        <v>28</v>
      </c>
      <c r="J102" s="2"/>
      <c r="K102" s="2"/>
      <c r="L102" s="2"/>
      <c r="M102" s="2"/>
      <c r="N102" s="2"/>
      <c r="O102" s="2"/>
      <c r="P102" s="2"/>
    </row>
    <row r="103" spans="1:16" s="19" customFormat="1" ht="12.75">
      <c r="A103" s="28"/>
      <c r="B103" s="2" t="s">
        <v>319</v>
      </c>
      <c r="C103" s="50" t="s">
        <v>62</v>
      </c>
      <c r="D103" s="57" t="s">
        <v>247</v>
      </c>
      <c r="E103" s="57" t="s">
        <v>35</v>
      </c>
      <c r="F103" s="50" t="s">
        <v>10</v>
      </c>
      <c r="G103" s="58" t="s">
        <v>27</v>
      </c>
      <c r="H103" s="57" t="s">
        <v>28</v>
      </c>
      <c r="I103" s="56">
        <v>27</v>
      </c>
      <c r="J103" s="2"/>
      <c r="K103" s="2"/>
      <c r="L103" s="2"/>
      <c r="M103" s="2"/>
      <c r="N103" s="2"/>
      <c r="O103" s="2"/>
      <c r="P103" s="2"/>
    </row>
    <row r="104" spans="1:16" s="19" customFormat="1" ht="12.75">
      <c r="A104" s="15"/>
      <c r="B104" s="2" t="s">
        <v>320</v>
      </c>
      <c r="C104" s="55" t="s">
        <v>62</v>
      </c>
      <c r="D104" s="57" t="s">
        <v>248</v>
      </c>
      <c r="E104" s="57" t="s">
        <v>199</v>
      </c>
      <c r="F104" s="56" t="s">
        <v>10</v>
      </c>
      <c r="G104" s="58" t="s">
        <v>27</v>
      </c>
      <c r="H104" s="57" t="s">
        <v>28</v>
      </c>
      <c r="I104" s="56">
        <v>26</v>
      </c>
      <c r="J104" s="3"/>
      <c r="K104" s="3"/>
      <c r="L104" s="3"/>
      <c r="M104" s="3"/>
      <c r="N104" s="3"/>
      <c r="O104" s="3"/>
      <c r="P104" s="2"/>
    </row>
    <row r="105" spans="1:13" s="19" customFormat="1" ht="12.75">
      <c r="A105" s="32"/>
      <c r="B105" s="33"/>
      <c r="C105" s="34"/>
      <c r="D105" s="34"/>
      <c r="E105" s="34"/>
      <c r="F105" s="34"/>
      <c r="G105" s="34"/>
      <c r="H105" s="34"/>
      <c r="I105" s="43"/>
      <c r="J105" s="26"/>
      <c r="K105" s="26"/>
      <c r="L105" s="10"/>
      <c r="M105" s="22"/>
    </row>
    <row r="106" spans="1:13" s="19" customFormat="1" ht="12.75">
      <c r="A106" s="15"/>
      <c r="B106" s="2" t="s">
        <v>315</v>
      </c>
      <c r="C106" s="50" t="s">
        <v>64</v>
      </c>
      <c r="D106" s="57" t="s">
        <v>241</v>
      </c>
      <c r="E106" s="57" t="s">
        <v>242</v>
      </c>
      <c r="F106" s="50" t="s">
        <v>13</v>
      </c>
      <c r="G106" s="58" t="s">
        <v>239</v>
      </c>
      <c r="H106" s="57" t="s">
        <v>240</v>
      </c>
      <c r="I106" s="56">
        <v>30</v>
      </c>
      <c r="J106" s="26"/>
      <c r="K106" s="10"/>
      <c r="L106"/>
      <c r="M106"/>
    </row>
    <row r="107" spans="1:13" s="19" customFormat="1" ht="12.75">
      <c r="A107" s="15"/>
      <c r="B107" s="2" t="s">
        <v>143</v>
      </c>
      <c r="C107" s="50" t="s">
        <v>64</v>
      </c>
      <c r="D107" s="57" t="s">
        <v>73</v>
      </c>
      <c r="E107" s="57" t="s">
        <v>74</v>
      </c>
      <c r="F107" s="50" t="s">
        <v>13</v>
      </c>
      <c r="G107" s="58" t="s">
        <v>66</v>
      </c>
      <c r="H107" s="57" t="s">
        <v>173</v>
      </c>
      <c r="I107" s="56">
        <v>29</v>
      </c>
      <c r="J107" s="26"/>
      <c r="K107" s="10"/>
      <c r="L107"/>
      <c r="M107"/>
    </row>
    <row r="108" spans="1:13" s="19" customFormat="1" ht="12.75">
      <c r="A108" s="15"/>
      <c r="B108" s="2" t="s">
        <v>130</v>
      </c>
      <c r="C108" s="50" t="s">
        <v>64</v>
      </c>
      <c r="D108" s="57" t="s">
        <v>58</v>
      </c>
      <c r="E108" s="57" t="s">
        <v>243</v>
      </c>
      <c r="F108" s="50" t="s">
        <v>13</v>
      </c>
      <c r="G108" s="58" t="s">
        <v>239</v>
      </c>
      <c r="H108" s="57" t="s">
        <v>240</v>
      </c>
      <c r="I108" s="56">
        <v>28</v>
      </c>
      <c r="J108" s="26"/>
      <c r="K108" s="10"/>
      <c r="L108"/>
      <c r="M108"/>
    </row>
    <row r="109" spans="1:13" s="19" customFormat="1" ht="12.75">
      <c r="A109" s="15"/>
      <c r="B109" s="2" t="s">
        <v>316</v>
      </c>
      <c r="C109" s="50" t="s">
        <v>64</v>
      </c>
      <c r="D109" s="57" t="s">
        <v>244</v>
      </c>
      <c r="E109" s="57" t="s">
        <v>16</v>
      </c>
      <c r="F109" s="50" t="s">
        <v>13</v>
      </c>
      <c r="G109" s="58" t="s">
        <v>22</v>
      </c>
      <c r="H109" s="57" t="s">
        <v>186</v>
      </c>
      <c r="I109" s="56">
        <v>27</v>
      </c>
      <c r="J109" s="26"/>
      <c r="K109" s="10"/>
      <c r="L109"/>
      <c r="M109"/>
    </row>
    <row r="110" spans="1:9" s="19" customFormat="1" ht="12.75">
      <c r="A110" s="32"/>
      <c r="B110" s="33"/>
      <c r="C110" s="34"/>
      <c r="D110" s="34"/>
      <c r="E110" s="34"/>
      <c r="F110" s="34"/>
      <c r="G110" s="34"/>
      <c r="H110" s="34"/>
      <c r="I110" s="35"/>
    </row>
    <row r="111" spans="1:16" s="19" customFormat="1" ht="12.75">
      <c r="A111" s="15"/>
      <c r="B111" s="2" t="s">
        <v>326</v>
      </c>
      <c r="C111" s="22" t="s">
        <v>7</v>
      </c>
      <c r="D111" s="21" t="s">
        <v>321</v>
      </c>
      <c r="E111" s="21" t="s">
        <v>322</v>
      </c>
      <c r="F111" s="21" t="s">
        <v>10</v>
      </c>
      <c r="G111" s="58" t="s">
        <v>27</v>
      </c>
      <c r="H111" s="57" t="s">
        <v>28</v>
      </c>
      <c r="I111" s="37">
        <v>30</v>
      </c>
      <c r="J111" s="28"/>
      <c r="N111" s="26"/>
      <c r="O111" s="26"/>
      <c r="P111" s="10"/>
    </row>
    <row r="112" spans="1:16" s="19" customFormat="1" ht="12.75">
      <c r="A112" s="28"/>
      <c r="B112" s="2" t="s">
        <v>327</v>
      </c>
      <c r="C112" s="22" t="s">
        <v>7</v>
      </c>
      <c r="D112" s="22" t="s">
        <v>57</v>
      </c>
      <c r="E112" s="22" t="s">
        <v>323</v>
      </c>
      <c r="F112" s="22" t="s">
        <v>10</v>
      </c>
      <c r="G112" s="58" t="s">
        <v>27</v>
      </c>
      <c r="H112" s="57" t="s">
        <v>28</v>
      </c>
      <c r="I112" s="37">
        <v>29</v>
      </c>
      <c r="J112" s="10"/>
      <c r="K112" s="8"/>
      <c r="N112" s="26"/>
      <c r="O112" s="26"/>
      <c r="P112" s="10"/>
    </row>
    <row r="113" spans="1:16" s="19" customFormat="1" ht="12.75">
      <c r="A113" s="15"/>
      <c r="B113" s="2" t="s">
        <v>328</v>
      </c>
      <c r="C113" s="22" t="s">
        <v>7</v>
      </c>
      <c r="D113" s="22" t="s">
        <v>324</v>
      </c>
      <c r="E113" s="22" t="s">
        <v>45</v>
      </c>
      <c r="F113" s="22" t="s">
        <v>10</v>
      </c>
      <c r="G113" s="58" t="s">
        <v>27</v>
      </c>
      <c r="H113" s="57" t="s">
        <v>28</v>
      </c>
      <c r="I113" s="37">
        <v>28</v>
      </c>
      <c r="J113" s="10"/>
      <c r="K113" s="8"/>
      <c r="N113" s="26"/>
      <c r="O113" s="26"/>
      <c r="P113" s="10"/>
    </row>
    <row r="114" spans="1:16" s="19" customFormat="1" ht="12.75">
      <c r="A114" s="15"/>
      <c r="B114" s="2" t="s">
        <v>329</v>
      </c>
      <c r="C114" s="22" t="s">
        <v>7</v>
      </c>
      <c r="D114" s="22" t="s">
        <v>325</v>
      </c>
      <c r="E114" s="22" t="s">
        <v>50</v>
      </c>
      <c r="F114" s="22" t="s">
        <v>10</v>
      </c>
      <c r="G114" s="58" t="s">
        <v>27</v>
      </c>
      <c r="H114" s="57" t="s">
        <v>28</v>
      </c>
      <c r="I114" s="37">
        <v>27</v>
      </c>
      <c r="J114" s="10"/>
      <c r="K114" s="8"/>
      <c r="N114" s="26"/>
      <c r="O114" s="26"/>
      <c r="P114" s="10"/>
    </row>
    <row r="115" spans="1:16" s="19" customFormat="1" ht="12.75">
      <c r="A115" s="32"/>
      <c r="B115" s="33"/>
      <c r="C115" s="34"/>
      <c r="D115" s="34"/>
      <c r="E115" s="34"/>
      <c r="F115" s="34"/>
      <c r="G115" s="34"/>
      <c r="H115" s="34"/>
      <c r="I115" s="35"/>
      <c r="J115" s="25"/>
      <c r="K115" s="25"/>
      <c r="L115" s="8"/>
      <c r="M115" s="8"/>
      <c r="N115" s="26"/>
      <c r="O115" s="26"/>
      <c r="P115" s="10"/>
    </row>
    <row r="116" spans="1:16" s="19" customFormat="1" ht="12.75">
      <c r="A116" s="15"/>
      <c r="B116" s="2" t="s">
        <v>131</v>
      </c>
      <c r="C116" s="22" t="s">
        <v>46</v>
      </c>
      <c r="D116" s="22" t="s">
        <v>8</v>
      </c>
      <c r="E116" s="22" t="s">
        <v>9</v>
      </c>
      <c r="F116" s="22" t="s">
        <v>10</v>
      </c>
      <c r="G116" s="22" t="s">
        <v>11</v>
      </c>
      <c r="H116" s="22" t="s">
        <v>338</v>
      </c>
      <c r="I116" s="37">
        <v>30</v>
      </c>
      <c r="J116" s="20"/>
      <c r="K116" s="8"/>
      <c r="L116" s="8"/>
      <c r="M116" s="8"/>
      <c r="N116" s="26"/>
      <c r="O116" s="26"/>
      <c r="P116" s="10"/>
    </row>
    <row r="117" spans="1:17" s="19" customFormat="1" ht="12.75">
      <c r="A117" s="32"/>
      <c r="B117" s="33"/>
      <c r="C117" s="34"/>
      <c r="D117" s="34"/>
      <c r="E117" s="34"/>
      <c r="F117" s="34"/>
      <c r="G117" s="34"/>
      <c r="H117" s="34"/>
      <c r="I117" s="35"/>
      <c r="J117" s="8"/>
      <c r="K117" s="8"/>
      <c r="L117" s="8"/>
      <c r="M117" s="8"/>
      <c r="N117" s="26"/>
      <c r="O117" s="26"/>
      <c r="P117" s="10"/>
      <c r="Q117" s="22"/>
    </row>
    <row r="118" spans="1:17" s="19" customFormat="1" ht="12.75">
      <c r="A118" s="28"/>
      <c r="B118" s="2" t="s">
        <v>132</v>
      </c>
      <c r="C118" s="22" t="s">
        <v>52</v>
      </c>
      <c r="D118" s="22" t="s">
        <v>48</v>
      </c>
      <c r="E118" s="22" t="s">
        <v>49</v>
      </c>
      <c r="F118" s="22" t="s">
        <v>10</v>
      </c>
      <c r="G118" s="22" t="s">
        <v>17</v>
      </c>
      <c r="H118" s="28" t="s">
        <v>339</v>
      </c>
      <c r="I118" s="37">
        <v>30</v>
      </c>
      <c r="J118" s="20"/>
      <c r="K118" s="8"/>
      <c r="L118" s="8"/>
      <c r="M118" s="8"/>
      <c r="N118" s="26"/>
      <c r="O118" s="26"/>
      <c r="P118" s="10"/>
      <c r="Q118" s="22"/>
    </row>
    <row r="119" spans="1:17" s="19" customFormat="1" ht="12.75">
      <c r="A119" s="32"/>
      <c r="B119" s="33"/>
      <c r="C119" s="34"/>
      <c r="D119" s="34"/>
      <c r="E119" s="34"/>
      <c r="F119" s="34"/>
      <c r="G119" s="34"/>
      <c r="H119" s="34"/>
      <c r="I119" s="35"/>
      <c r="J119" s="8"/>
      <c r="K119" s="8"/>
      <c r="L119" s="8"/>
      <c r="M119" s="8"/>
      <c r="N119" s="26"/>
      <c r="O119" s="26"/>
      <c r="P119" s="10"/>
      <c r="Q119" s="22"/>
    </row>
    <row r="120" spans="1:17" s="19" customFormat="1" ht="12.75">
      <c r="A120" s="28"/>
      <c r="B120" s="2" t="s">
        <v>133</v>
      </c>
      <c r="C120" s="22" t="s">
        <v>14</v>
      </c>
      <c r="D120" s="22" t="s">
        <v>32</v>
      </c>
      <c r="E120" s="22" t="s">
        <v>33</v>
      </c>
      <c r="F120" s="22" t="s">
        <v>13</v>
      </c>
      <c r="G120" s="22" t="s">
        <v>22</v>
      </c>
      <c r="H120" s="22" t="s">
        <v>23</v>
      </c>
      <c r="I120" s="37">
        <v>30</v>
      </c>
      <c r="J120" s="20"/>
      <c r="K120" s="8"/>
      <c r="L120" s="8"/>
      <c r="M120" s="8"/>
      <c r="N120" s="26"/>
      <c r="O120" s="26"/>
      <c r="P120" s="10"/>
      <c r="Q120" s="22"/>
    </row>
    <row r="121" spans="1:14" s="19" customFormat="1" ht="12.75">
      <c r="A121" s="32"/>
      <c r="B121" s="33"/>
      <c r="C121" s="34"/>
      <c r="D121" s="34"/>
      <c r="E121" s="34"/>
      <c r="F121" s="34"/>
      <c r="G121" s="34"/>
      <c r="H121" s="34"/>
      <c r="I121" s="35"/>
      <c r="J121" s="25"/>
      <c r="K121" s="25"/>
      <c r="L121" s="8"/>
      <c r="M121" s="8"/>
      <c r="N121" s="8"/>
    </row>
    <row r="122" spans="1:14" s="19" customFormat="1" ht="12.75">
      <c r="A122" s="28"/>
      <c r="B122" s="2" t="s">
        <v>144</v>
      </c>
      <c r="C122" s="22" t="s">
        <v>34</v>
      </c>
      <c r="D122" s="22" t="s">
        <v>36</v>
      </c>
      <c r="E122" s="22" t="s">
        <v>37</v>
      </c>
      <c r="F122" s="22" t="s">
        <v>10</v>
      </c>
      <c r="G122" s="22" t="s">
        <v>27</v>
      </c>
      <c r="H122" s="22" t="s">
        <v>28</v>
      </c>
      <c r="I122" s="37">
        <v>30</v>
      </c>
      <c r="J122" s="20"/>
      <c r="K122" s="8"/>
      <c r="L122" s="8"/>
      <c r="M122" s="8"/>
      <c r="N122" s="8"/>
    </row>
    <row r="123" spans="1:14" s="19" customFormat="1" ht="12.75">
      <c r="A123" s="28"/>
      <c r="B123" s="2" t="s">
        <v>145</v>
      </c>
      <c r="C123" s="22" t="s">
        <v>34</v>
      </c>
      <c r="D123" s="22" t="s">
        <v>38</v>
      </c>
      <c r="E123" s="22" t="s">
        <v>39</v>
      </c>
      <c r="F123" s="22" t="s">
        <v>10</v>
      </c>
      <c r="G123" s="22" t="s">
        <v>27</v>
      </c>
      <c r="H123" s="22" t="s">
        <v>28</v>
      </c>
      <c r="I123" s="37">
        <v>29</v>
      </c>
      <c r="J123" s="12"/>
      <c r="K123" s="8"/>
      <c r="L123" s="8"/>
      <c r="M123" s="8"/>
      <c r="N123" s="8"/>
    </row>
    <row r="124" spans="1:14" s="19" customFormat="1" ht="12.75">
      <c r="A124" s="28"/>
      <c r="B124" s="2" t="s">
        <v>148</v>
      </c>
      <c r="C124" s="22" t="s">
        <v>34</v>
      </c>
      <c r="D124" s="22" t="s">
        <v>149</v>
      </c>
      <c r="E124" s="22" t="s">
        <v>150</v>
      </c>
      <c r="F124" s="22" t="s">
        <v>10</v>
      </c>
      <c r="G124" s="22" t="s">
        <v>27</v>
      </c>
      <c r="H124" s="22" t="s">
        <v>28</v>
      </c>
      <c r="I124" s="37">
        <v>28</v>
      </c>
      <c r="J124" s="12"/>
      <c r="K124" s="8"/>
      <c r="L124" s="8"/>
      <c r="M124" s="8"/>
      <c r="N124" s="8"/>
    </row>
    <row r="125" spans="1:14" s="19" customFormat="1" ht="12.75">
      <c r="A125" s="28"/>
      <c r="B125" s="2" t="s">
        <v>340</v>
      </c>
      <c r="C125" s="22" t="s">
        <v>34</v>
      </c>
      <c r="D125" s="22" t="s">
        <v>334</v>
      </c>
      <c r="E125" s="22" t="s">
        <v>335</v>
      </c>
      <c r="F125" s="22" t="s">
        <v>10</v>
      </c>
      <c r="G125" s="22" t="s">
        <v>336</v>
      </c>
      <c r="H125" s="22" t="s">
        <v>337</v>
      </c>
      <c r="I125" s="37">
        <v>27</v>
      </c>
      <c r="J125" s="12"/>
      <c r="K125" s="8"/>
      <c r="L125" s="8"/>
      <c r="M125" s="8"/>
      <c r="N125" s="8"/>
    </row>
    <row r="126" spans="1:14" s="19" customFormat="1" ht="12.75">
      <c r="A126" s="28"/>
      <c r="B126" s="2" t="s">
        <v>151</v>
      </c>
      <c r="C126" s="22" t="s">
        <v>34</v>
      </c>
      <c r="D126" s="22" t="s">
        <v>53</v>
      </c>
      <c r="E126" s="22" t="s">
        <v>54</v>
      </c>
      <c r="F126" s="22" t="s">
        <v>10</v>
      </c>
      <c r="G126" s="22" t="s">
        <v>29</v>
      </c>
      <c r="H126" s="22" t="s">
        <v>30</v>
      </c>
      <c r="I126" s="37">
        <v>26</v>
      </c>
      <c r="J126" s="12"/>
      <c r="K126" s="8"/>
      <c r="L126" s="8"/>
      <c r="M126" s="8"/>
      <c r="N126" s="8"/>
    </row>
    <row r="127" spans="1:14" s="19" customFormat="1" ht="12.75">
      <c r="A127" s="32"/>
      <c r="B127" s="33"/>
      <c r="C127" s="34"/>
      <c r="D127" s="34"/>
      <c r="E127" s="34"/>
      <c r="F127" s="34"/>
      <c r="G127" s="34"/>
      <c r="H127" s="34"/>
      <c r="I127" s="60"/>
      <c r="J127" s="12"/>
      <c r="K127" s="8"/>
      <c r="L127" s="8"/>
      <c r="M127" s="8"/>
      <c r="N127" s="8"/>
    </row>
    <row r="128" spans="2:14" s="19" customFormat="1" ht="12.75">
      <c r="B128" s="2" t="s">
        <v>146</v>
      </c>
      <c r="C128" s="22" t="s">
        <v>19</v>
      </c>
      <c r="D128" s="22" t="s">
        <v>15</v>
      </c>
      <c r="E128" s="22" t="s">
        <v>16</v>
      </c>
      <c r="F128" s="22" t="s">
        <v>13</v>
      </c>
      <c r="G128" s="22" t="s">
        <v>330</v>
      </c>
      <c r="H128" s="22" t="s">
        <v>331</v>
      </c>
      <c r="I128" s="37">
        <v>30</v>
      </c>
      <c r="J128" s="20"/>
      <c r="K128" s="8"/>
      <c r="L128" s="8"/>
      <c r="M128" s="8"/>
      <c r="N128" s="8"/>
    </row>
    <row r="129" spans="2:14" s="19" customFormat="1" ht="12.75">
      <c r="B129" s="2" t="s">
        <v>333</v>
      </c>
      <c r="C129" s="20" t="s">
        <v>19</v>
      </c>
      <c r="D129" s="20" t="s">
        <v>123</v>
      </c>
      <c r="E129" s="20" t="s">
        <v>332</v>
      </c>
      <c r="F129" s="20" t="s">
        <v>13</v>
      </c>
      <c r="G129" s="58" t="s">
        <v>27</v>
      </c>
      <c r="H129" s="57" t="s">
        <v>28</v>
      </c>
      <c r="I129" s="37">
        <v>29</v>
      </c>
      <c r="J129" s="12"/>
      <c r="K129" s="8"/>
      <c r="L129" s="8"/>
      <c r="M129" s="8"/>
      <c r="N129" s="8"/>
    </row>
    <row r="130" spans="1:14" s="19" customFormat="1" ht="12.75">
      <c r="A130" s="39"/>
      <c r="B130" s="30"/>
      <c r="C130" s="29"/>
      <c r="D130" s="29"/>
      <c r="E130" s="29"/>
      <c r="F130" s="29"/>
      <c r="G130" s="29"/>
      <c r="H130" s="29"/>
      <c r="I130" s="31"/>
      <c r="J130" s="12"/>
      <c r="K130" s="8"/>
      <c r="L130" s="8"/>
      <c r="M130" s="8"/>
      <c r="N130" s="8"/>
    </row>
    <row r="131" spans="1:9" s="19" customFormat="1" ht="12.75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s="19" customFormat="1" ht="12.75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2.75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2.7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2.75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2.7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2.75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2.75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2.75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2.75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2.75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3:9" ht="12.75">
      <c r="C142" s="24"/>
      <c r="D142" s="24"/>
      <c r="E142" s="24"/>
      <c r="F142" s="24"/>
      <c r="G142" s="24"/>
      <c r="H142" s="24"/>
      <c r="I142" s="23"/>
    </row>
    <row r="158" spans="3:9" ht="12.75">
      <c r="C158" s="24"/>
      <c r="D158" s="24"/>
      <c r="E158" s="24"/>
      <c r="F158" s="24"/>
      <c r="G158" s="24"/>
      <c r="H158" s="24"/>
      <c r="I158" s="23"/>
    </row>
    <row r="161" spans="3:9" ht="12.75">
      <c r="C161" s="24"/>
      <c r="D161" s="24"/>
      <c r="E161" s="24"/>
      <c r="F161" s="24"/>
      <c r="G161" s="24"/>
      <c r="H161" s="24"/>
      <c r="I161" s="23"/>
    </row>
    <row r="162" spans="3:9" ht="12.75">
      <c r="C162" s="24"/>
      <c r="D162" s="24"/>
      <c r="E162" s="24"/>
      <c r="F162" s="24"/>
      <c r="G162" s="24"/>
      <c r="H162" s="24"/>
      <c r="I162" s="23"/>
    </row>
    <row r="163" spans="3:9" ht="12.75">
      <c r="C163" s="24"/>
      <c r="D163" s="24"/>
      <c r="E163" s="24"/>
      <c r="F163" s="24"/>
      <c r="G163" s="24"/>
      <c r="H163" s="24"/>
      <c r="I163" s="23"/>
    </row>
    <row r="164" spans="3:9" ht="12.75">
      <c r="C164" s="24"/>
      <c r="D164" s="24"/>
      <c r="E164" s="24"/>
      <c r="F164" s="24"/>
      <c r="G164" s="24"/>
      <c r="H164" s="24"/>
      <c r="I164" s="23"/>
    </row>
    <row r="165" spans="3:9" ht="12.75">
      <c r="C165" s="24"/>
      <c r="D165" s="24"/>
      <c r="E165" s="24"/>
      <c r="F165" s="24"/>
      <c r="G165" s="24"/>
      <c r="H165" s="24"/>
      <c r="I165" s="23"/>
    </row>
    <row r="166" spans="3:9" ht="12.75">
      <c r="C166" s="24"/>
      <c r="D166" s="24"/>
      <c r="E166" s="24"/>
      <c r="F166" s="24"/>
      <c r="G166" s="24"/>
      <c r="H166" s="24"/>
      <c r="I166" s="23"/>
    </row>
    <row r="167" spans="3:9" ht="12.75">
      <c r="C167" s="24"/>
      <c r="D167" s="24"/>
      <c r="E167" s="24"/>
      <c r="F167" s="24"/>
      <c r="G167" s="24"/>
      <c r="H167" s="24"/>
      <c r="I167" s="23"/>
    </row>
    <row r="168" spans="3:9" ht="12.75">
      <c r="C168" s="24"/>
      <c r="D168" s="24"/>
      <c r="E168" s="24"/>
      <c r="F168" s="24"/>
      <c r="G168" s="24"/>
      <c r="H168" s="24"/>
      <c r="I168" s="23"/>
    </row>
    <row r="169" spans="3:9" ht="12.75">
      <c r="C169" s="24"/>
      <c r="D169" s="24"/>
      <c r="E169" s="24"/>
      <c r="F169" s="24"/>
      <c r="G169" s="24"/>
      <c r="H169" s="24"/>
      <c r="I169" s="23"/>
    </row>
    <row r="170" spans="3:9" ht="12.75">
      <c r="C170" s="24"/>
      <c r="D170" s="24"/>
      <c r="E170" s="24"/>
      <c r="F170" s="24"/>
      <c r="G170" s="24"/>
      <c r="H170" s="24"/>
      <c r="I170" s="23"/>
    </row>
    <row r="171" spans="3:9" ht="12.75">
      <c r="C171" s="24"/>
      <c r="D171" s="24"/>
      <c r="E171" s="24"/>
      <c r="F171" s="24"/>
      <c r="G171" s="24"/>
      <c r="H171" s="24"/>
      <c r="I171" s="23"/>
    </row>
    <row r="172" spans="3:9" ht="12.75">
      <c r="C172" s="24"/>
      <c r="D172" s="24"/>
      <c r="E172" s="24"/>
      <c r="F172" s="24"/>
      <c r="G172" s="24"/>
      <c r="H172" s="24"/>
      <c r="I172" s="23"/>
    </row>
    <row r="173" spans="3:9" ht="12.75">
      <c r="C173" s="24"/>
      <c r="D173" s="24"/>
      <c r="E173" s="24"/>
      <c r="F173" s="24"/>
      <c r="G173" s="24"/>
      <c r="H173" s="24"/>
      <c r="I173" s="23"/>
    </row>
    <row r="174" spans="3:9" ht="12.75">
      <c r="C174" s="24"/>
      <c r="D174" s="24"/>
      <c r="E174" s="24"/>
      <c r="F174" s="24"/>
      <c r="G174" s="24"/>
      <c r="H174" s="24"/>
      <c r="I174" s="23"/>
    </row>
    <row r="175" spans="2:9" ht="12.75">
      <c r="B175" s="24"/>
      <c r="C175" s="24"/>
      <c r="D175" s="24"/>
      <c r="E175" s="24"/>
      <c r="F175" s="24"/>
      <c r="G175" s="24"/>
      <c r="H175" s="24"/>
      <c r="I175" s="23"/>
    </row>
    <row r="176" spans="2:9" ht="12.75">
      <c r="B176" s="24"/>
      <c r="C176" s="24"/>
      <c r="D176" s="24"/>
      <c r="E176" s="24"/>
      <c r="F176" s="24"/>
      <c r="G176" s="24"/>
      <c r="H176" s="24"/>
      <c r="I176" s="23"/>
    </row>
    <row r="177" spans="3:9" ht="12.75">
      <c r="C177" s="24"/>
      <c r="D177" s="24"/>
      <c r="E177" s="24"/>
      <c r="F177" s="24"/>
      <c r="G177" s="24"/>
      <c r="H177" s="24"/>
      <c r="I177" s="23"/>
    </row>
    <row r="178" spans="3:9" ht="12.75">
      <c r="C178" s="24"/>
      <c r="D178" s="24"/>
      <c r="E178" s="24"/>
      <c r="F178" s="24"/>
      <c r="G178" s="24"/>
      <c r="H178" s="24"/>
      <c r="I178" s="23"/>
    </row>
    <row r="179" spans="3:9" ht="12.75">
      <c r="C179" s="24"/>
      <c r="D179" s="24"/>
      <c r="E179" s="24"/>
      <c r="F179" s="24"/>
      <c r="G179" s="24"/>
      <c r="H179" s="24"/>
      <c r="I179" s="23"/>
    </row>
    <row r="180" spans="3:9" ht="12.75">
      <c r="C180" s="24"/>
      <c r="D180" s="24"/>
      <c r="E180" s="24"/>
      <c r="F180" s="24"/>
      <c r="G180" s="24"/>
      <c r="H180" s="24"/>
      <c r="I180" s="23"/>
    </row>
    <row r="181" spans="3:9" ht="12.75">
      <c r="C181" s="24"/>
      <c r="D181" s="24"/>
      <c r="E181" s="24"/>
      <c r="F181" s="24"/>
      <c r="G181" s="24"/>
      <c r="H181" s="24"/>
      <c r="I181" s="23"/>
    </row>
    <row r="182" spans="3:9" ht="12.75">
      <c r="C182" s="24"/>
      <c r="D182" s="24"/>
      <c r="E182" s="24"/>
      <c r="F182" s="24"/>
      <c r="G182" s="24"/>
      <c r="H182" s="24"/>
      <c r="I182" s="23"/>
    </row>
    <row r="183" spans="3:9" ht="12.75">
      <c r="C183" s="24"/>
      <c r="D183" s="24"/>
      <c r="E183" s="24"/>
      <c r="F183" s="24"/>
      <c r="G183" s="24"/>
      <c r="H183" s="24"/>
      <c r="I183" s="23"/>
    </row>
    <row r="184" spans="3:9" ht="12.75">
      <c r="C184" s="24"/>
      <c r="D184" s="24"/>
      <c r="E184" s="24"/>
      <c r="F184" s="24"/>
      <c r="G184" s="24"/>
      <c r="H184" s="24"/>
      <c r="I184" s="23"/>
    </row>
    <row r="185" spans="3:9" ht="12.75">
      <c r="C185" s="24"/>
      <c r="D185" s="24"/>
      <c r="E185" s="24"/>
      <c r="F185" s="24"/>
      <c r="G185" s="24"/>
      <c r="H185" s="24"/>
      <c r="I185" s="23"/>
    </row>
    <row r="186" spans="3:9" ht="12.75">
      <c r="C186" s="24"/>
      <c r="D186" s="24"/>
      <c r="E186" s="24"/>
      <c r="F186" s="24"/>
      <c r="G186" s="24"/>
      <c r="H186" s="24"/>
      <c r="I186" s="23"/>
    </row>
    <row r="187" spans="3:9" ht="12.75">
      <c r="C187" s="24"/>
      <c r="D187" s="24"/>
      <c r="E187" s="24"/>
      <c r="F187" s="24"/>
      <c r="G187" s="24"/>
      <c r="H187" s="24"/>
      <c r="I187" s="23"/>
    </row>
    <row r="188" spans="3:9" ht="12.75">
      <c r="C188" s="24"/>
      <c r="D188" s="24"/>
      <c r="E188" s="24"/>
      <c r="F188" s="24"/>
      <c r="G188" s="24"/>
      <c r="H188" s="24"/>
      <c r="I188" s="23"/>
    </row>
    <row r="189" spans="3:9" ht="12.75">
      <c r="C189" s="24"/>
      <c r="D189" s="24"/>
      <c r="E189" s="24"/>
      <c r="F189" s="24"/>
      <c r="G189" s="24"/>
      <c r="H189" s="24"/>
      <c r="I189" s="23"/>
    </row>
    <row r="190" spans="3:9" ht="12.75">
      <c r="C190" s="24"/>
      <c r="D190" s="24"/>
      <c r="E190" s="24"/>
      <c r="F190" s="24"/>
      <c r="G190" s="24"/>
      <c r="H190" s="24"/>
      <c r="I190" s="23"/>
    </row>
    <row r="191" spans="3:9" ht="12.75">
      <c r="C191" s="24"/>
      <c r="D191" s="24"/>
      <c r="E191" s="24"/>
      <c r="F191" s="24"/>
      <c r="G191" s="24"/>
      <c r="H191" s="24"/>
      <c r="I191" s="23"/>
    </row>
    <row r="192" spans="3:9" ht="12.75">
      <c r="C192" s="24"/>
      <c r="D192" s="24"/>
      <c r="E192" s="24"/>
      <c r="F192" s="24"/>
      <c r="G192" s="24"/>
      <c r="H192" s="24"/>
      <c r="I192" s="23"/>
    </row>
    <row r="193" spans="3:9" ht="12.75">
      <c r="C193" s="24"/>
      <c r="D193" s="24"/>
      <c r="E193" s="24"/>
      <c r="F193" s="24"/>
      <c r="G193" s="24"/>
      <c r="H193" s="24"/>
      <c r="I193" s="23"/>
    </row>
    <row r="194" spans="3:9" ht="12.75">
      <c r="C194" s="24"/>
      <c r="D194" s="24"/>
      <c r="E194" s="24"/>
      <c r="F194" s="24"/>
      <c r="G194" s="24"/>
      <c r="H194" s="24"/>
      <c r="I194" s="23"/>
    </row>
    <row r="195" spans="3:9" ht="12.75">
      <c r="C195" s="24"/>
      <c r="D195" s="24"/>
      <c r="E195" s="24"/>
      <c r="F195" s="24"/>
      <c r="G195" s="24"/>
      <c r="H195" s="24"/>
      <c r="I195" s="23"/>
    </row>
    <row r="196" spans="3:9" ht="12.75">
      <c r="C196" s="24"/>
      <c r="D196" s="24"/>
      <c r="E196" s="24"/>
      <c r="F196" s="24"/>
      <c r="G196" s="24"/>
      <c r="H196" s="24"/>
      <c r="I196" s="23"/>
    </row>
    <row r="197" spans="3:9" ht="12.75">
      <c r="C197" s="24"/>
      <c r="D197" s="24"/>
      <c r="E197" s="24"/>
      <c r="F197" s="24"/>
      <c r="G197" s="24"/>
      <c r="H197" s="24"/>
      <c r="I197" s="23"/>
    </row>
    <row r="198" spans="3:9" ht="12.75">
      <c r="C198" s="24"/>
      <c r="D198" s="24"/>
      <c r="E198" s="24"/>
      <c r="F198" s="24"/>
      <c r="G198" s="24"/>
      <c r="H198" s="24"/>
      <c r="I198" s="23"/>
    </row>
    <row r="199" spans="3:9" ht="12.75">
      <c r="C199" s="24"/>
      <c r="D199" s="24"/>
      <c r="E199" s="24"/>
      <c r="F199" s="24"/>
      <c r="G199" s="24"/>
      <c r="H199" s="24"/>
      <c r="I199" s="23"/>
    </row>
    <row r="200" spans="3:9" ht="12.75">
      <c r="C200" s="24"/>
      <c r="D200" s="24"/>
      <c r="E200" s="24"/>
      <c r="F200" s="24"/>
      <c r="G200" s="24"/>
      <c r="H200" s="24"/>
      <c r="I200" s="23"/>
    </row>
  </sheetData>
  <mergeCells count="4">
    <mergeCell ref="A6:H6"/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cp:lastPrinted>2013-02-20T15:57:47Z</cp:lastPrinted>
  <dcterms:created xsi:type="dcterms:W3CDTF">2012-01-30T10:16:57Z</dcterms:created>
  <dcterms:modified xsi:type="dcterms:W3CDTF">2013-02-21T10:19:44Z</dcterms:modified>
  <cp:category/>
  <cp:version/>
  <cp:contentType/>
  <cp:contentStatus/>
</cp:coreProperties>
</file>